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172.16.50.28\datos$\Innovacion\transparencia\Web\DOC NUEVA WEB\4. Economía y presupuestos\1. Contratación\2020\Contrato de la web\"/>
    </mc:Choice>
  </mc:AlternateContent>
  <xr:revisionPtr revIDLastSave="0" documentId="13_ncr:1_{06B358CA-D13F-42F1-8CFB-61DFE94719D5}" xr6:coauthVersionLast="45" xr6:coauthVersionMax="45" xr10:uidLastSave="{00000000-0000-0000-0000-000000000000}"/>
  <bookViews>
    <workbookView xWindow="-108" yWindow="-108" windowWidth="23256" windowHeight="12576" xr2:uid="{00000000-000D-0000-FFFF-FFFF00000000}"/>
  </bookViews>
  <sheets>
    <sheet name="Licitaciones y artísticos" sheetId="3" r:id="rId1"/>
  </sheets>
  <definedNames>
    <definedName name="_xlnm._FilterDatabase" localSheetId="0" hidden="1">'Licitaciones y artísticos'!$A$2:$P$2</definedName>
  </definedNames>
  <calcPr calcId="191029"/>
</workbook>
</file>

<file path=xl/calcChain.xml><?xml version="1.0" encoding="utf-8"?>
<calcChain xmlns="http://schemas.openxmlformats.org/spreadsheetml/2006/main">
  <c r="L167" i="3" l="1"/>
  <c r="K167" i="3"/>
  <c r="L151" i="3"/>
  <c r="K151" i="3"/>
  <c r="K142" i="3"/>
</calcChain>
</file>

<file path=xl/sharedStrings.xml><?xml version="1.0" encoding="utf-8"?>
<sst xmlns="http://schemas.openxmlformats.org/spreadsheetml/2006/main" count="5727" uniqueCount="1941">
  <si>
    <t>Nº EXPEDIENTE</t>
  </si>
  <si>
    <t>ACTIVIDADES CULTURALES
o
CENTROS CULTURALES</t>
  </si>
  <si>
    <t>CIF</t>
  </si>
  <si>
    <t>CONTRATISTA</t>
  </si>
  <si>
    <t>OBJETO DEL CONTRATO</t>
  </si>
  <si>
    <t>FECHA CONTRATO</t>
  </si>
  <si>
    <t>DESDE</t>
  </si>
  <si>
    <t>HASTA</t>
  </si>
  <si>
    <t>PROCEDIMIENTO</t>
  </si>
  <si>
    <t>GASTO / INGRESO</t>
  </si>
  <si>
    <t>IMPORTE LICITACIÓN
(SIN IVA)</t>
  </si>
  <si>
    <t>IMPORTE ADJUDICACIÓN
(SIN IVA)</t>
  </si>
  <si>
    <t>FORMA DE PAGO</t>
  </si>
  <si>
    <t>PUBLICIDAD</t>
  </si>
  <si>
    <t>Nº LICITADORES
(OFERTAS CURSADAS)</t>
  </si>
  <si>
    <t>INCIDENCIAS
(Prórrogas, modificaciones, cesiones, penalidades, desestimientos, etc.)</t>
  </si>
  <si>
    <t>PR19-0487</t>
  </si>
  <si>
    <t>Año Benito Perez Galdos</t>
  </si>
  <si>
    <t>B85708675</t>
  </si>
  <si>
    <t>Trapiello Más o Menos, S.L.</t>
  </si>
  <si>
    <t>310 LCSP</t>
  </si>
  <si>
    <t>Gasto</t>
  </si>
  <si>
    <t>Pago único</t>
  </si>
  <si>
    <t>N/N</t>
  </si>
  <si>
    <t>19834544B</t>
  </si>
  <si>
    <t>Isabel-Maura Burdiel Bueno</t>
  </si>
  <si>
    <t>02522569k</t>
  </si>
  <si>
    <t>Maria Almudena Grandes Hernández</t>
  </si>
  <si>
    <t>PR19-0428</t>
  </si>
  <si>
    <t>Año Nuevo Chino</t>
  </si>
  <si>
    <t>EE7647468</t>
  </si>
  <si>
    <t>Xu Hongfel</t>
  </si>
  <si>
    <t xml:space="preserve">Otros no sujeto </t>
  </si>
  <si>
    <t>Sin contraprestación dineraria</t>
  </si>
  <si>
    <t>No procede</t>
  </si>
  <si>
    <t>PR20-0024</t>
  </si>
  <si>
    <t>Carnaval</t>
  </si>
  <si>
    <t>B85863520</t>
  </si>
  <si>
    <t>Fazeta Producciones, S.L.</t>
  </si>
  <si>
    <t>168 a) 2ª LCSP (Razones Artisticas)</t>
  </si>
  <si>
    <t>Varios devengos</t>
  </si>
  <si>
    <t>PLACSP</t>
  </si>
  <si>
    <t>Cineteca</t>
  </si>
  <si>
    <t>J854677835</t>
  </si>
  <si>
    <t>Olivia Te Cuida, C.B.</t>
  </si>
  <si>
    <t>Prórroga</t>
  </si>
  <si>
    <t>Ingreso</t>
  </si>
  <si>
    <t>2.300€ contraprestación mensual
+ 5% venta bruta mensual</t>
  </si>
  <si>
    <t>Pago mensual</t>
  </si>
  <si>
    <t>PR19-0440</t>
  </si>
  <si>
    <t>Yolanda Zauberman</t>
  </si>
  <si>
    <t>Actividad Docente. Presentacion y coloquio de la pelicula "M" de Yolanda Zauberman, en la Sala Azcona de Cineteca el 31 de enero de 2020.</t>
  </si>
  <si>
    <t>PR19-0455</t>
  </si>
  <si>
    <t>Y0467298K</t>
  </si>
  <si>
    <t>Marine de Contes D'Esgranges</t>
  </si>
  <si>
    <t>Actividad Docente. Coloquio y presentacion de la pelicula LES PROIES, en la Sala Azcona el 7 de febrero de 2020.</t>
  </si>
  <si>
    <t>42177138Z</t>
  </si>
  <si>
    <t>Servando German Rocha Perez</t>
  </si>
  <si>
    <t>Actividad Docente. Acompañamiento formativo/instructor taller. BESTIARIO (cine analogico, fomografia y bestias ocultas), del 25 de enero al 9 de febrero de 2020 en el Archivo de Matadero</t>
  </si>
  <si>
    <t>SP19-01262</t>
  </si>
  <si>
    <t>Conde Duque</t>
  </si>
  <si>
    <t>43826594W</t>
  </si>
  <si>
    <t>Natalia Alverez Simó</t>
  </si>
  <si>
    <t>Servicios de Directora Artistica del Centro Cultural Conde Duque hasta el 9 de enero de 2024</t>
  </si>
  <si>
    <t>280.000 €
(70.000 €/anuales)</t>
  </si>
  <si>
    <t>PLACSP+DOUE</t>
  </si>
  <si>
    <t>B82627548</t>
  </si>
  <si>
    <t>La Fábrica Gestión Más Cultura</t>
  </si>
  <si>
    <t>Sin contraprestacion dineraria</t>
  </si>
  <si>
    <t>PR20-0031</t>
  </si>
  <si>
    <t>B85999084</t>
  </si>
  <si>
    <t>Plan B Music, S.L</t>
  </si>
  <si>
    <t>Ejecución de la representación artística de los conciertos de Echo Collective, Nova Materia+Asunción y Vic Mirallas dentro del ciclo "Suena Conde Duque V" en el Auditorio del Centro los dáis 8, 20 de febrero y 27 de marzo de 2020</t>
  </si>
  <si>
    <t>PR20-0043</t>
  </si>
  <si>
    <t>51073564V</t>
  </si>
  <si>
    <t>Javier Benedicto García</t>
  </si>
  <si>
    <t xml:space="preserve">Ejecución de la segunda fase del ciclo de poesia contemporanea "Poesia sin cuartel" (Poesia, Música y Performance) dentro de la programación de 2020 en la Sala Polivalente del Centro Cultural Conde Duque durante varias fechas mensualmente hasta el 30 de junio de 2020 </t>
  </si>
  <si>
    <t>B86922523</t>
  </si>
  <si>
    <t>Giradiscos, S.L</t>
  </si>
  <si>
    <t>Representación artistica de tres conciertos (Craig Leon&amp;Cassell Webb, Moon Duo y Pongo) de musica emergente y contemporanea dentro del ciclo "Suena Conde Duque V" en el auditorio del centro los días 4, 17 de marzo y 6 de mayo de 2020</t>
  </si>
  <si>
    <t>PR19-0482</t>
  </si>
  <si>
    <t>Coordinación Matadero</t>
  </si>
  <si>
    <t>11841413R</t>
  </si>
  <si>
    <t>Andrea Aguilar Fernandez</t>
  </si>
  <si>
    <t>Actividad Docente. Mesa redonda conversación con autor, titulo: Festival Capitulo Uno. Auditorio Casa del Lector el día 29 de marzo</t>
  </si>
  <si>
    <t>33526983K</t>
  </si>
  <si>
    <t>Maria Goicoechea de Jorge</t>
  </si>
  <si>
    <t>Actividad Docente. Organización del Seminario Literatura Electrónica. Festival Capitulo Uno. Auditorio Casa del Lector el día 28 de marzo</t>
  </si>
  <si>
    <t>75150422S</t>
  </si>
  <si>
    <t>Cristina Garcia Morales</t>
  </si>
  <si>
    <t>Actividad Docente. Mesa redonda conversación con autor, titulo: Capitulo Uno. Festival Capitulo Uno. Auditorio Casa del Lector el día 27 de marzo</t>
  </si>
  <si>
    <t>50720013E</t>
  </si>
  <si>
    <t>Marta Sanz Pastor</t>
  </si>
  <si>
    <t>F34267311</t>
  </si>
  <si>
    <t>Alejandro Andres Zambra Infantas</t>
  </si>
  <si>
    <t>Actividad Docente. Mesa redonda conversación con autor, titulo: Capitulo Uno. Festival Capitulo Uno. Auditorio Casa del Lector el día 29 de marzo</t>
  </si>
  <si>
    <t>48628763R</t>
  </si>
  <si>
    <t>Laura Sanchez Gomez</t>
  </si>
  <si>
    <t>Actividad Docente. Organización de talleres asociados al Seminario Literatura Electrónica. Festival Capitulo Uno Talleres Literatura Electronica. Auditorio Casa del Lector el día 28 de marzo</t>
  </si>
  <si>
    <t>PR19-0425</t>
  </si>
  <si>
    <t>B82139908</t>
  </si>
  <si>
    <t>R.J. Stands, S.L</t>
  </si>
  <si>
    <t>Suministro de elementos estructurales (incluida su producción a través de la implementación del diseño expositivo y su posteriro retirada), de elementos de iluminación, de electricidad, equipos audiovisuales y gráfica, así como el montaje, desmontaje y mantenimiento, con motivo de la celebración de la exposición "Doce Fábulas Urbanas", que tendrá lugar en la Nave 16.1 del espcio cultural Matadero Madrid, del 13 de febrero al 19 de julio de 2020</t>
  </si>
  <si>
    <t>Abierto Simplificado</t>
  </si>
  <si>
    <t>SP19-01005</t>
  </si>
  <si>
    <t>B87300034</t>
  </si>
  <si>
    <t>Magéntica Social, S.L</t>
  </si>
  <si>
    <t>Servicio auxiliar de información en el espacio cultural Matadero Madrid, por un periodo de 12 meses</t>
  </si>
  <si>
    <t>Abierto</t>
  </si>
  <si>
    <t>48393064Y</t>
  </si>
  <si>
    <t>Miguel Angel Hernandez Navarro</t>
  </si>
  <si>
    <t>Actividad Docente. Mesa redonda, conversacion de autor dentro del Festival Capitulo Uno en la Nave 16.2 el 29 de marzo de 2020.</t>
  </si>
  <si>
    <t>1084742200F</t>
  </si>
  <si>
    <t>Ricardo Menendez Salmon</t>
  </si>
  <si>
    <t>40300121G</t>
  </si>
  <si>
    <t>Jose Javier Cercas Mena</t>
  </si>
  <si>
    <t>Actividad Docente. Mesa redonda, conversacion de autor dentro del Festival Capitulo Uno en Auditorio Casa del Lector el 28 de marzo de 2020.</t>
  </si>
  <si>
    <t>PR19-0179</t>
  </si>
  <si>
    <t>5309447415USA</t>
  </si>
  <si>
    <t>Daniel B. Coleman Chavez</t>
  </si>
  <si>
    <t>Actividad Docente. Ponencia: Hacia una Ecologia Trans…, del 31 de enero al 1 de febrero en Centro de Residencias Artisticas Matadero Madrid.</t>
  </si>
  <si>
    <t>11860137A</t>
  </si>
  <si>
    <t>Ernesto Castro Cordoba</t>
  </si>
  <si>
    <t>08116262E</t>
  </si>
  <si>
    <t>Angelo Nestore Ferrante</t>
  </si>
  <si>
    <t>PR19-0483</t>
  </si>
  <si>
    <t>118830009RC0001</t>
  </si>
  <si>
    <t>Canadian Centre For Arquitecture</t>
  </si>
  <si>
    <t>Servicio para la participacion y puesta en disposisicion de la obra artisitica unica "Our Happy Life" del colectivo artisitico Canadian Centre For Architecture que formara parte de la exposicion "Doce Fabulas Urbanas" en la Nave 16.1 de Matadero Madrid entre el 13 de febrero y el 19 de julio de 2020.</t>
  </si>
  <si>
    <t>50648705Z</t>
  </si>
  <si>
    <t>Maria Belen Gache Caballero</t>
  </si>
  <si>
    <t>Actividad docente. Conferencia dentro de Festival Capitulo Uno. Titulada Capitulo Uno, Literatura Electronica, el 28 de marzo de 2020, en Auditorio Casa del Lector.</t>
  </si>
  <si>
    <t>77455488K</t>
  </si>
  <si>
    <t>Alejandro Simon Partal</t>
  </si>
  <si>
    <t>Actividad docente. Conferencia en formato recital: Cantaros Vivos. Dentro de Festival Capitulo Uno. Titulada Capitulo Uno, Aperitivo poetico, el 29 de marzo de 2020, en Café Teatro Naves del Español.</t>
  </si>
  <si>
    <t>Maria Jasmine Valentine Modiano</t>
  </si>
  <si>
    <t>Actividad docente. Mesa redonda: Conversacion con autor. Dentro de Festival Capitulo Uno. 27 de marzo de 2020, en Auditorio Casa del Lector.</t>
  </si>
  <si>
    <t>13765340R</t>
  </si>
  <si>
    <t>Berna Gonzalez Harbour</t>
  </si>
  <si>
    <t>Actividad docente. Mesa redonda: Conversacion con autor. Dentro de Festival Capitulo Uno. 10 de marzo de 2020, en Auditorio Cineteca Madrid.</t>
  </si>
  <si>
    <t>DE307964022</t>
  </si>
  <si>
    <t>Kalalf Epalanga Alfredo Angelo</t>
  </si>
  <si>
    <t>Actividad docente. Mesa redonda: Conversacion con autor. Dentro de Festival Capitulo Uno. 28 de marzo de 2020, en Auditorio Casa del Lector y Café Naves.</t>
  </si>
  <si>
    <t>46142739R</t>
  </si>
  <si>
    <t>Ana Guitart Ferrer</t>
  </si>
  <si>
    <t>Actividad docente. Mesa redonda: Conversacion con autor. Dentro de Festival Capitulo Uno. 28 de marzo de 2020, en Nave 16.2</t>
  </si>
  <si>
    <t>01931413B</t>
  </si>
  <si>
    <t>Marta Peirano Guzman</t>
  </si>
  <si>
    <t>18014392X</t>
  </si>
  <si>
    <t>Manuel Vilas Vidal</t>
  </si>
  <si>
    <t>Actividad docente. Mesa redonda: Conversacion con autor. Dentro de Festival Capitulo Uno. 29 de marzo de 2020, en Auditorio Casa del Lector.</t>
  </si>
  <si>
    <t>52476345M</t>
  </si>
  <si>
    <t>Malcolm Otero Barral</t>
  </si>
  <si>
    <t>Actividad docente. Mesa redonda: Conversacion con autor. Dentro de Festival Capitulo Uno. 28 de marzo de 2020, en Auditorio Casa del Lector.</t>
  </si>
  <si>
    <t>02729445N</t>
  </si>
  <si>
    <t>Iamael Crespo Amine</t>
  </si>
  <si>
    <t>Actividad docente. Conferencia: Nuevas ideas para nuevos tiempos - Homovelamine. Dentro de Festival Capitulo Uno. 28 de marzo de 2020, en la Nave 16.2</t>
  </si>
  <si>
    <t>45131032H</t>
  </si>
  <si>
    <t>Elizabeth Luna Martin Caraballo</t>
  </si>
  <si>
    <t>Actividad docente. Lectura: Nuevas ideas para nuevos tiempos. Dentro de Festival Capitulo Uno. 28 de marzo de 2020, en la Nave 16.2</t>
  </si>
  <si>
    <t>47922181H</t>
  </si>
  <si>
    <t>Helena Maria Garcia Mariño</t>
  </si>
  <si>
    <t>Actividad docente. Lectura: Nuevas ideas para nuevos tiempos - Lowa Girls. Dentro de Festival Capitulo Uno. 28 de marzo de 2020, en la Nave 16.2</t>
  </si>
  <si>
    <t>78562966A</t>
  </si>
  <si>
    <t>Sabina Urraca Garcia</t>
  </si>
  <si>
    <t>78988654F</t>
  </si>
  <si>
    <t>Esteban Espada Ceron</t>
  </si>
  <si>
    <t>Actividad docente. Lectura: Nuevas ideas para nuevos tiempos - Califato. Dentro de Festival Capitulo Uno. 28 de marzo de 2020, en la Nave 16.2</t>
  </si>
  <si>
    <t>PR20-0008</t>
  </si>
  <si>
    <t>La Quinta de los Molinos</t>
  </si>
  <si>
    <t>46868138A</t>
  </si>
  <si>
    <t>Sara San Gregorio de Lucas</t>
  </si>
  <si>
    <t>Actividad docente para talleres formativos de "Mircoarquitecturas: jugar y construir" en el Aula Digital del Espacio Abierto la Quinta de los Molinos los días 29 de febrero, 7 de marzo, 4 de abril, 9 de mayo y 6 de junio de 2020</t>
  </si>
  <si>
    <t>16808299Z</t>
  </si>
  <si>
    <t>Laura López Gónzalez</t>
  </si>
  <si>
    <t>Actividad docente para realización de talleres de arquitectura "Casas del mundo, mascaradas y escenógrafos por un día" en Aula 2 de Espacio Abierto la Quinta de los Molinos del 1 de febrero al 4 de abril de 2020</t>
  </si>
  <si>
    <t>PR20-0009</t>
  </si>
  <si>
    <t>B88038104</t>
  </si>
  <si>
    <t>Zampano Producciones, S.L</t>
  </si>
  <si>
    <t>Actividad docente para talleres de cine "Como hacer un muñeco animable, trucos del cine mudo: Segundo Chomon y Trucos del Cine mudo: Mélies" en Aula 1 de Espacio Abierto la Quinta de los Molinos del 1 de febrero al 13 de junio de 2020</t>
  </si>
  <si>
    <t>PR20-0010</t>
  </si>
  <si>
    <t>51460186D</t>
  </si>
  <si>
    <t>Alberto Cañizares Delgado</t>
  </si>
  <si>
    <t>Actividad docente para taller de fotografía " Laboratorio fotográfico reciclado y Fábrica y Dispara tu propia EcoCam, ¡con materiales reciclados!, en el aula 1 de la Quinta de los Molinos los dias 8 de febrero, 29 de marzo, 3 y 23 de mayo y 6 de junio</t>
  </si>
  <si>
    <t>F88101878</t>
  </si>
  <si>
    <t>Bancal Agroecologia, Soc. Coop. Mad.</t>
  </si>
  <si>
    <t>Actividad Docente. Talleres AGROarte. Taller: Somos albañiles, Fabricando Colores y Construyendo el volumen. Aula 2 de la Quinta de los Molinos del 8 de febrero al 5 de abril de 2020.</t>
  </si>
  <si>
    <t>PR20-0005</t>
  </si>
  <si>
    <t>30329369M</t>
  </si>
  <si>
    <t>Maria Vesna Stegnar</t>
  </si>
  <si>
    <t>Actividad Docente. Taller de Danza para bebes: Bebes danzan los grandes clasicos y Bebes danzan al ritmo de Africa. Aula 1 de espacio abierto Quinta de los Molinos, los dias 15 y 22 de febrero y 21 y 28 de marzo de 2020.</t>
  </si>
  <si>
    <t>53011837B</t>
  </si>
  <si>
    <t>Laura Martin Bañuelos</t>
  </si>
  <si>
    <t>PR19-0507</t>
  </si>
  <si>
    <t>V88236914</t>
  </si>
  <si>
    <t>LSD in Movement, A.I.E</t>
  </si>
  <si>
    <t>Creación, desarrollo y ejecución del proyecto artístico "La Quinta en Flor" dentro de la programación "Invierno en la Quinta 2019/2020" en Espacio Abierto la Quinta de los Molinos del 29 de febrero al 1 de marzo de 2020</t>
  </si>
  <si>
    <t>12387468J</t>
  </si>
  <si>
    <t>María Rosa Encinas Bermudez</t>
  </si>
  <si>
    <t>Actividad docente para talleres gastronomicos "Ba-bá, Cocinando Cuentos con Disfraz y Cocinando cuentos con todas las letras" en Aula 1 de la Quinta de los Molinos del 22 de febrero al 28 de junio de 2020</t>
  </si>
  <si>
    <t>02657290P</t>
  </si>
  <si>
    <t>Eliana Maria Capitoni Gonçalves</t>
  </si>
  <si>
    <t>Activiad Docente para "Taller de danza africana", Juegos en moviemiento en Aula 2 de Espacio Abierto de la Quinta de los Molinos los dias 8, 21 y 29 de marzo de 2020</t>
  </si>
  <si>
    <t>PR20-0040</t>
  </si>
  <si>
    <t>19004309F</t>
  </si>
  <si>
    <t>Magdalena Garcia Traver</t>
  </si>
  <si>
    <t>Actividad docente para talleres creativos-artes plasticas, "redescubriendo a las pintoras olvidadas" en el Aula 1 de Espacio Abierto La Quinta de los Molinos el 8 de marzo de 2020</t>
  </si>
  <si>
    <t>PR20-0023</t>
  </si>
  <si>
    <t>Medialab-Prado</t>
  </si>
  <si>
    <t>35026866M</t>
  </si>
  <si>
    <t>Miguel Santesmases Navarro de Palencia</t>
  </si>
  <si>
    <t>Actividad Docente para ponencia dentro de "Encuentros Avlab 2020" en Medialab-Prado el 18 de enero de 2020</t>
  </si>
  <si>
    <t>PAG449200</t>
  </si>
  <si>
    <t>James Arthur Castillo Murphy</t>
  </si>
  <si>
    <t>PR20-0062</t>
  </si>
  <si>
    <t>05372967Y</t>
  </si>
  <si>
    <t>Elena Córdoba Oya</t>
  </si>
  <si>
    <t>Actividad Docente para participación en mesa redonda dentro del encuentro con Elena Cordoba e Ignacio Morgado del proyecto "Investigación-Mediación 2020" en Medialab-Prado el 21 de febrero de 2020</t>
  </si>
  <si>
    <t>07039057E</t>
  </si>
  <si>
    <t>Ignacio Morgado Bernal</t>
  </si>
  <si>
    <t>PR19-0491</t>
  </si>
  <si>
    <t>53957679R</t>
  </si>
  <si>
    <t>Paloma Ortega Portero</t>
  </si>
  <si>
    <t>4182068R</t>
  </si>
  <si>
    <t>Isabel María Vizcaino Timón</t>
  </si>
  <si>
    <t>02904638Z</t>
  </si>
  <si>
    <t>Mónica López Montoya</t>
  </si>
  <si>
    <t>PR19-0512</t>
  </si>
  <si>
    <t>G87770004</t>
  </si>
  <si>
    <t>Asociación La Escalera Intervención e Investigación en Ambitos Comunitarios</t>
  </si>
  <si>
    <t>Coordinación del Programa "De 0 a 99: Comunidad de aprendizaje intergeneracional y Campamento de Verano Intergeneracional" , edición 2020 en Medialab-Prado hasta el 31 de julio de 2020</t>
  </si>
  <si>
    <t>168 a) 2ª LCSP (Razones Exclusividad)</t>
  </si>
  <si>
    <t>PR20-0044</t>
  </si>
  <si>
    <t>76119569M</t>
  </si>
  <si>
    <t>Jose María Herrera Venditti</t>
  </si>
  <si>
    <t>Actividad Docente como ponente para charla sobre live "Arcano II" en Medialab-Prado el 7 de febrero de 2020</t>
  </si>
  <si>
    <t>PR20-0061</t>
  </si>
  <si>
    <t>50108674T</t>
  </si>
  <si>
    <t>Elisabeth Lorenzi Fernandez</t>
  </si>
  <si>
    <t>Actividad Docente para taller "Dale una vuelta a tu plástico" dentro del proyecto "Grupos de trabajo" en Medialab-Prado el 12 de febrero de 2020</t>
  </si>
  <si>
    <t>43217594L</t>
  </si>
  <si>
    <t>Marina Amores Sugrañes</t>
  </si>
  <si>
    <t>Actividad Docente como ponente para conferencia de Coder Rojo "Videojuegos con las gafas violetas" en Medialab-Prado el 21 y 22 de febrero de 2020</t>
  </si>
  <si>
    <t>48406538W</t>
  </si>
  <si>
    <t>Vicente Ibañez Ríos</t>
  </si>
  <si>
    <t>Actividad Docente como ponente para Charla "Sorteo y Democracia: el caso práctico del Observatorio de la Ciudad" en Medialab-Prado el 15 de febrero de 2020</t>
  </si>
  <si>
    <t>PR19-0464</t>
  </si>
  <si>
    <t>14309774W</t>
  </si>
  <si>
    <t>Yago Bermejo Abati</t>
  </si>
  <si>
    <t>Actividad docente como ponente en proyecto "Aprendizaje Compartido" en Medialab-Prado el 27 de febrero de 2020</t>
  </si>
  <si>
    <t>23046397Y</t>
  </si>
  <si>
    <t>Laura Garrido Céspedes</t>
  </si>
  <si>
    <t>Actividad docente como ponente en "charla-taller sobre diseño de visuales" en Medialab-Prado el 6 y 7 de febrero de 2020</t>
  </si>
  <si>
    <t>9807879N</t>
  </si>
  <si>
    <t>Oscar Testón Udaondo</t>
  </si>
  <si>
    <t>Actividad docente como ponente en Charla sobre documental "Visualist" el 6 de febrero de 2020</t>
  </si>
  <si>
    <t>PR20-0011</t>
  </si>
  <si>
    <t>Naves Matadero. CIAV</t>
  </si>
  <si>
    <t>B83093617</t>
  </si>
  <si>
    <t>Perez y Goldstein, S.L.U.</t>
  </si>
  <si>
    <t>Servicios de coproduccion del espectaculo teatral unico "Alegria Station" en la Nave 10 de las Naves del Español en Matadero del 24 de abril al 17 de mayo.</t>
  </si>
  <si>
    <t>SP19-01086</t>
  </si>
  <si>
    <t>Recintos Feriales</t>
  </si>
  <si>
    <t>A19001205</t>
  </si>
  <si>
    <t>Ortiz Construcciones y Proyectos, S.A.</t>
  </si>
  <si>
    <t>Obras de recuperación, consolidación estructural y acondicionamiento básico mínimo del Pabellón Vizcaya, en el Recinto Ferial de la Casa de Campo, con un plazo de ejecución de 6 meses a partir de que se comunique el inicio de los trabajos</t>
  </si>
  <si>
    <t>PR20-0058</t>
  </si>
  <si>
    <t xml:space="preserve">San Isidro </t>
  </si>
  <si>
    <t>Giradiscos, S.L.</t>
  </si>
  <si>
    <t>PR19-0434</t>
  </si>
  <si>
    <t>T. Circo Price</t>
  </si>
  <si>
    <t>B84016328</t>
  </si>
  <si>
    <t>7 Rojo Producciones, S.L</t>
  </si>
  <si>
    <t>Representación artística del "X Festival Internacional de Magia de Madrid" en Teatro Circo Price, del 6 de febrero al 8 de marzo de 2020</t>
  </si>
  <si>
    <t>Taquilla y cache</t>
  </si>
  <si>
    <t xml:space="preserve">Remuneración por Taquilla
20% Cía.
80% MD
+244.000 € de caché </t>
  </si>
  <si>
    <t>PR19-0426</t>
  </si>
  <si>
    <t>T. Fernán Gómez</t>
  </si>
  <si>
    <t>50191363L</t>
  </si>
  <si>
    <t>Jesús Sala Naranjo</t>
  </si>
  <si>
    <t>Remuneración por Taquilla
90% Cía.
10% MD
+500 € de caché actividad paralela</t>
  </si>
  <si>
    <t>Remuneración por taquilla
90% Cía.
10% MD
+500 € de caché actividad paralela</t>
  </si>
  <si>
    <t>A liquidación de taquilla</t>
  </si>
  <si>
    <t>Anexo IV al contrato de 7 de enero de 2020 para la representación "El Hombre y el Lienzo" en la Sala Jardial Poncela del Teatro Fernán Gomez. Centro Cultural de la Villa del 10 de enero al 2 de febrero de 2020, por el que los cuadros que se creen en las funciones se podrán exhibir en el hall del Teatro para venta para fundación benefíca. La compañia se encarga de todo. Este anexo forma parte del contrato principal</t>
  </si>
  <si>
    <t>PR19-0427</t>
  </si>
  <si>
    <t>G86956349</t>
  </si>
  <si>
    <t>Asociación Paoazorín Teatro</t>
  </si>
  <si>
    <t>PR19-0456</t>
  </si>
  <si>
    <t>Cesión de forma no no exclusiva de los derechos de la exposición de la producción propia del FGCCV "El Sueño de la Razón. La larga sombra de Goya en el arte cotemporaneao" para utinerancia y exhibición de la Fundación Kutxa (San Sebastian) del 23 de enero al 12 de abril; Zaragoza del 30 de abril al 6 de julio y Fundación Abanca (A Coruña) del 21 de julio al 3 de octubre de 2020</t>
  </si>
  <si>
    <t xml:space="preserve">Remuneración del 20% de los conceptos de desarrollo intelectual (mínimo 1.500€ por sede)
6.547€
</t>
  </si>
  <si>
    <t>PR19-0470</t>
  </si>
  <si>
    <t>B91664672</t>
  </si>
  <si>
    <t>Centro de Arte y Producciones Teatrales, S.L</t>
  </si>
  <si>
    <t>PR19-0476</t>
  </si>
  <si>
    <t>B87341558</t>
  </si>
  <si>
    <t>Abre Tu Mente, S.L</t>
  </si>
  <si>
    <t>Ejecución y desarrollo de la representación artística "Wasted" en la Sala Jardiel Poncela del Teatro Fernán Gomez. Centro Cultural de la Villa del 8 de febrero al 1 de marzo de 2020 y taller de artes escenicas el 25 y 26 de febrero de 2020</t>
  </si>
  <si>
    <t>PR20-0001</t>
  </si>
  <si>
    <t>B06619969</t>
  </si>
  <si>
    <t>El Desván Producciones, S.L</t>
  </si>
  <si>
    <t>Ejecución, desarrollo de la representación artística "El Otro" en la Sala Guirau del Teatro Fernán Gomez. Centro Cultural de la Villa del 6 de marzo al 11 de abril de 2020 y actividad paralela el 12 de marzo de 2020</t>
  </si>
  <si>
    <t>Taquilla</t>
  </si>
  <si>
    <t xml:space="preserve">Remuneración por Taquilla
90% Cía.
10% MD
</t>
  </si>
  <si>
    <t>Remuneración por Taquilla
90% Cía.
10% MD
(214.228,00€)</t>
  </si>
  <si>
    <t>SP19-01163</t>
  </si>
  <si>
    <t>Turismo</t>
  </si>
  <si>
    <t>GB232584272</t>
  </si>
  <si>
    <t>Hymarket Media Group</t>
  </si>
  <si>
    <t>Participación en salón profesional "C&amp;IT Agency Forum 2020" con dos mesas de trabajo, en el evento que se celebrará en Londres durante el mes de agosto de 2020</t>
  </si>
  <si>
    <t>SP19-01166</t>
  </si>
  <si>
    <t>GB132831729</t>
  </si>
  <si>
    <t>The Meetings Space LTD</t>
  </si>
  <si>
    <t>Participación en salón profesional "The Meeting Space 2020" con dos mesas de trabajo en el evento que se celebrará en Abu Dhabí del 5 al 8 de marzo de 2020</t>
  </si>
  <si>
    <t>SP19-01264</t>
  </si>
  <si>
    <t>DE251764076</t>
  </si>
  <si>
    <t>Regent Exhibitions Ltd.</t>
  </si>
  <si>
    <t>Participación en feria con un espacio de 65 m2 en "Imex 2020" que tendrá en Frankfurt del 12 al 14 de mayo de 2020</t>
  </si>
  <si>
    <t>SP19-01009</t>
  </si>
  <si>
    <t>B62272398</t>
  </si>
  <si>
    <t>EventoPlus Medios, S.L</t>
  </si>
  <si>
    <t>Participación en salon profesional "Meeting&amp;Incentive Summit (MIS)" el 5 de febrero de 2019</t>
  </si>
  <si>
    <t>SP20-00042</t>
  </si>
  <si>
    <t>B61885133</t>
  </si>
  <si>
    <t>Círculo Inmobiliario Meridiana, S.L</t>
  </si>
  <si>
    <t>Participación en feria con una superficie de 72 m2 para el "Marché International des Professionnels de I'Immobilier" para el "Palais des Festivals" de Cannes en París con la denominación "Madrid Stand" del 10 al 13 de marzo de 2020</t>
  </si>
  <si>
    <t>Adenda al contrato de 16 de enero de 2020 para participar en en el expositor MIPIM 2020 en Cannes-Francia por el que se aplaza la celebración de la feria a junio de 2020
Si la feria no se celebra Meridiana devuelve la cantidades abonadas</t>
  </si>
  <si>
    <t>mismas condiciones
Si no hay feria de devuelve el dinero</t>
  </si>
  <si>
    <t>Madrid Destino</t>
  </si>
  <si>
    <t>Varias Actividades Culturales</t>
  </si>
  <si>
    <t>A80635733</t>
  </si>
  <si>
    <t>Construcciones Modulares Cabisuar, S.A.</t>
  </si>
  <si>
    <t>A28019206</t>
  </si>
  <si>
    <t>Varios Centros Culturales</t>
  </si>
  <si>
    <t>SP18-01246</t>
  </si>
  <si>
    <t>B85808335</t>
  </si>
  <si>
    <t>A80364243</t>
  </si>
  <si>
    <t>Clece, S.A.</t>
  </si>
  <si>
    <t>Abierto S.A.R.A.</t>
  </si>
  <si>
    <t>SP18-01287.1</t>
  </si>
  <si>
    <t>B06387724</t>
  </si>
  <si>
    <t>ICSOFT Informática y Comunicaciones, S.L</t>
  </si>
  <si>
    <t>168 a) 2ª LCSP (Razones Técnicas)</t>
  </si>
  <si>
    <t>SP20-00041</t>
  </si>
  <si>
    <t>A83928515</t>
  </si>
  <si>
    <t>Navidad y Cabalgata 2019-2020</t>
  </si>
  <si>
    <t>Scnik Movil, S.A</t>
  </si>
  <si>
    <t>Guarda y restitución en depósito de tres carrozas de la Cabalgata de los Reyes Magos 2020, en almacen de contratista en Arganda del Rey (Madrid) hasta el 31 de diciembre de 2020</t>
  </si>
  <si>
    <t>CONTRATOS  2020</t>
  </si>
  <si>
    <t>Organización, ejecución y desarrollo de representación artistica "Drácula. Biografía No Autorizada" en la Sala Guirau del Teatro Fernán Gomez. Centro Cultural de la Villa del 9 de enero al 9 de febrero de 2020 y realización de taller de artes escenicas "Interpretando a un vampiro. Lo sobrenatural en el teatro" los días 29 y 30 de enero de 2020</t>
  </si>
  <si>
    <t>Organización, ejecución y desarrollo de representación artistica "El Hombre y el Lienzo" en la Sala Jardial Poncela del Teatro Fernán Gomez. Centro Cultural de la Villa del 10 de enero al 2 de febrero de 2020, y talleres "Escena y Retrato" como actividad paralela los días 22 y 23 de enero de 2020</t>
  </si>
  <si>
    <t>12DH09195 Pasport</t>
  </si>
  <si>
    <t>Licencia de uso de derechos de propiedad intelectual de la Exposicion "Gorditas" para su exhibición en la plaza de la junta de distrito de Usera y patio central del Centro Cultural Conde Duque, dentro de la programación de la actividad cultural "Año nuevo Chino 2020"</t>
  </si>
  <si>
    <t>Acuerdo de prórroga (2ª) del contrado de fecha 17.01.2014 para la gestión del servicio Bar-Cafetería de la Cantina de Cineteca de Matadero Madrid, desde el 21 de enero de 2020 y hasta la formalización del nuevo procedimiento</t>
  </si>
  <si>
    <t>Formalización nuevo procedimiento</t>
  </si>
  <si>
    <t>Actividad docente relativa a la implatación de una conferencia titulada "Un Genio Generoso y Poderoso" impartida por la Escritora Almudena Grande el día 3 de febrero de 2020 en el Ateneo de Madrid, dentro de la actividad cultural "Año Benito Pérez Galdos"</t>
  </si>
  <si>
    <t>Actividad docente relativa a la implatación de una conferencia titulada "El Madrid de Gáldos y Galdos en Madrid" impartida por el escritor Andrés trapiello el día 12 de febrero de 2020 en el Salón Real de la Casa de la Panaderia, dentro de la actividad cultural "Año Benito Pérez Galdos"</t>
  </si>
  <si>
    <t>Actividad docente relativa a la implatación de una conferencia titulada "Un amor nervioso y moderno" impartida por la catedratica Isabel-Maura Burdiel Bueno el día 19 de febrero de 2020 en el Salón Real de la Casa de la Panaderia, dentro de la actividad cultural "Año Benito Pérez Galdos"</t>
  </si>
  <si>
    <t>PR20-0016</t>
  </si>
  <si>
    <t>Y06760467Q</t>
  </si>
  <si>
    <t>Carlos Enrique Machado Quintela</t>
  </si>
  <si>
    <t>Actividad docente como acompañamiento formativo - instructor de taller : "Dentro Cine", en el taller de Matadero el 5 de febrereo 2008.</t>
  </si>
  <si>
    <t>Remuneración por Taquilla
30,43% Cía.
69,57% MD
+85.347,95 € importes de fase produccion y exhibición</t>
  </si>
  <si>
    <t>46630615R</t>
  </si>
  <si>
    <t>Josep Maria Esquirol Calaf</t>
  </si>
  <si>
    <t>Actividad docente: La estafa del amor. Un Guión muy discutible. Taller Practico-critico-teorico. El 22 de febrero en Taller Matadero.</t>
  </si>
  <si>
    <t>43680541E</t>
  </si>
  <si>
    <t>Virginia García del Pino</t>
  </si>
  <si>
    <t>Actividad docente: La estafa del amor. Un Guión muy discutible. Taller Practico-critico-teorico. El 15, 16, 22 y 23 de febrero en Taller Matadero.</t>
  </si>
  <si>
    <t>43678587T</t>
  </si>
  <si>
    <t>Eulalia Iglesias Huix</t>
  </si>
  <si>
    <t>Actividad docente: La estafa del amor. Un Guión muy discutible. Taller Practico-critico-teorico. El 16 de febrero en Taller Matadero.</t>
  </si>
  <si>
    <t>39663192z</t>
  </si>
  <si>
    <t>Jordi Roca Girona</t>
  </si>
  <si>
    <t>Actividad docente: La estafa del amor. Un Guión muy discutible. Taller Practico-critico-teorico. El 15 de febrero en Taller Matadero.</t>
  </si>
  <si>
    <t>52817222E</t>
  </si>
  <si>
    <t>Antonio Agustin Garcia Garcia</t>
  </si>
  <si>
    <t>Actividad docente: La estafa del amor. Un Guión muy discutible. Taller Practico-critico-teorico. El 23 de febrero en Taller Matadero.</t>
  </si>
  <si>
    <t>Organización, ejecución y desarrollo de la representación artistica "El Rey Lear" para su exhibición en la Sala Guirau del Teatro Fernán Gomez. Centro Cultural de la Villa del 13 de febrero al 1 de marzo y taller de artes escenicas como actividades paralelas los dias 19 y 20 de febrero de 2020</t>
  </si>
  <si>
    <t>Dirección artistica para la actividad cultural Carnaval 2020 a celebrar los dias 22 y 23 de febrero de 2020 en diferentes espacios de la ciudad de Madrid, a prestar desde la firma del contrato hasta el 28 de febrero de 2020</t>
  </si>
  <si>
    <t>Actividad Docente. Conferencia Ernesto Castro dentro del Festival Capitulo Uno: Nuevas voces para nuevos tiempos, en la Nave 16.2 el 28 de marzo de 2020.</t>
  </si>
  <si>
    <t>Actividad Docente. Taller de Danza en familia: Con-tac-tando y Cons-tru-yendo. Aula 2 de espacio abierto Quinta de los Molinos, los dias 15 y 16 de febrero, 14 y 15 de marzo, 18 y 19 de abril, 23 y 24 de mayo y 13 y 14 de junio de 2020.</t>
  </si>
  <si>
    <t xml:space="preserve">PR20-0004 </t>
  </si>
  <si>
    <t>B87050993</t>
  </si>
  <si>
    <t>Traje del Lobo, S.L</t>
  </si>
  <si>
    <t>Actividad docente para taller de filosofía "Y tu ¿qué tienes en la cabeza? En el aula 1 de Espacio Abierto la Quinta de los Molinos los días 16 de febrero, 15 de marzo, 19 de abril, 17 de mayo y 14 de junio de 2020</t>
  </si>
  <si>
    <t>Actividad Docente para mentoria con maestros y alumnos de los centros participantes dentro del proyecto "Experimenta Educación. Educación en los Coles" del 17 febrero al 29 mayo de 2020</t>
  </si>
  <si>
    <t>Actividad Docente para mentoria de tallres con maestros dentro del proyecto "Experimenta Educación. Educación en los Coles" del 17 febrero al 29 mayo de 2020</t>
  </si>
  <si>
    <t>Actividad Docente para mentoria de talleres con maestros y alumnos de los centros participantes dentro del proyecto "Experimenta Educación. Educación en los Coles" del 17 febrero al 29 mayo de 2020</t>
  </si>
  <si>
    <t>SP18-01174</t>
  </si>
  <si>
    <t>U88335666</t>
  </si>
  <si>
    <t>UTE Pab. Icona I
(Fernández Molina Obras y Servicios, S.A. - Cotodisa Obras y Servicios, S.A.)</t>
  </si>
  <si>
    <t>Continuidad provisional de las obras hasta la finalización de la tramitación del Modificado referente al LOTE 1 - Pabellón ICONA I de las obras de rehabilitación de 4 edificios gestionados por Madrid Destino, situados en los Recintos Feriales de la Casa de Campo para la creación del Campus Asociativo de Madrid</t>
  </si>
  <si>
    <t>Tramitación del Modificado del contrato</t>
  </si>
  <si>
    <t>Acuerdo de continuidad</t>
  </si>
  <si>
    <t>SP18-01175</t>
  </si>
  <si>
    <t>Ferrovial Agromán, S.A.</t>
  </si>
  <si>
    <t>Continuidad provisional de las obras hasta la finalización de la tramitación del Modificado referente al LOTE 2 - Pabellón de Exposiciones / Ministerio de la Vivienda, de las obras de rehabilitación de 4 edificios gestionados por Madrid Destino, situados en los Recintos Feriales de la Casa de Campo para la creación del Campus Asociativo de Madrid</t>
  </si>
  <si>
    <t>SP18-01176</t>
  </si>
  <si>
    <t>U04902755</t>
  </si>
  <si>
    <t>UTE Icona II
(Albaida Infraestructuras, S.A. y Montajes Requena Ibánez, S.L.L.)</t>
  </si>
  <si>
    <t>Continuidad provisional de las obras hasta la finalización de la tramitación del Modificado referente al LOTE 3 - Pabellón ICONA II, de las obras de rehabilitación de 4 edificios gestionados por Madrid Destino, situados en los Recintos Feriales de la Casa de Campo para la creación del Campus Asociativo de Madrid</t>
  </si>
  <si>
    <t>SP18-01178</t>
  </si>
  <si>
    <t>U88335658</t>
  </si>
  <si>
    <t>UTE Pab. Valencia
(Fernández Molina Obras y Servicios, S.A. - Cotodisa Obras y Servicios, S.A.)</t>
  </si>
  <si>
    <t>Continuidad provisional de las obras hasta la finalización de la tramitación del Modificado referente al LOTE 4 - Pabellón Valencia, de las obras de rehabilitación de 4 edificios gestionados por Madrid Destino, situados en los Recintos Feriales de la Casa de Campo para la creación del Campus Asociativo de Madrid</t>
  </si>
  <si>
    <t>Dirección artistica para la actividad cultural San Isidro 2020 a celebrar los dias 14 al 17 de marzo de 2020 en diferentes espacios de la ciudad de Madrid, a prestar desde la firma del contrato hasta el 31 de mayo de 2020</t>
  </si>
  <si>
    <t>37635445Q</t>
  </si>
  <si>
    <t>Pilar Eyre Estrada</t>
  </si>
  <si>
    <t xml:space="preserve">Actividad docente relativa para la participación en mesa redonda "¿Cuanto hay de periodista hay en el Galdos novelista?" impartida por la periodista Pilar Eyre, en el Ateneo de Madrid, dentro de la actividad cultural "Año Benito Pérez Galdos" el día 12 de marzo 2020 </t>
  </si>
  <si>
    <t>SP19-00157</t>
  </si>
  <si>
    <t>B-57986846</t>
  </si>
  <si>
    <t>Globlia Corporate Travel, S.L.U.</t>
  </si>
  <si>
    <t>Servicios de Agencia de viajes para la organización, gestión de reservas, seguros de títulos de transporte aéreo, alojamiento, restauración, traductores y asistencia técnica para Madrid Destino. Desde el 03/03/2020 al 02/03/2022.</t>
  </si>
  <si>
    <t>varios devengos</t>
  </si>
  <si>
    <t>mismas condiciones
Si no hay feria se devuelve el dinero</t>
  </si>
  <si>
    <t>Suspensión de las obras con motivo del RDL 10/2020 de 29 de marzo con el fin de reducir la movilidad de la población en el contexto de la lucha contra el COVID-19.
LOTE 1 - Pabellón ICONA I de las obras de rehabilitación de 4 edificios gestionados por Madrid Destino, situados en los Recintos Feriales de la Casa de Campo para la creación del Campus Asociativo de Madrid</t>
  </si>
  <si>
    <t>Modificación RDL 10/2020</t>
  </si>
  <si>
    <t>Paralización temporal de la obra RDL 10/2020</t>
  </si>
  <si>
    <t>Suspensión de las obras con motivo del RDL 10/2020 de 29 de marzo con el fin de reducir la movilidad de la población en el contexto de la lucha contra el COVID-19.
LOTE 2 - Pabellón de Exposiciones / Ministerio de la Vivienda, de las obras de rehabilitación de 4 edificios gestionados por Madrid Destino, situados en los Recintos Feriales de la Casa de Campo para la creación del Campus Asociativo de Madrid</t>
  </si>
  <si>
    <t>Suspensión de las obras con motivo del RDL 10/2020 de 29 de marzo con el fin de reducir la movilidad de la población en el contexto de la lucha contra el COVID-19.
LOTE 3 - Pabellón ICONA II de las obras de rehabilitación de 4 edificios gestionados por Madrid Destino, situados en los Recintos Feriales de la Casa de Campo para la creación del Campus Asociativo de Madrid</t>
  </si>
  <si>
    <t>Suspensión de las obras con motivo del RDL 10/2020 de 29 de marzo con el fin de reducir la movilidad de la población en el contexto de la lucha contra el COVID-19.
LOTE 4 - Pabellón Valencia de las obras de rehabilitación de 4 edificios gestionados por Madrid Destino, situados en los Recintos Feriales de la Casa de Campo para la creación del Campus Asociativo de Madrid</t>
  </si>
  <si>
    <t>SP19-00306</t>
  </si>
  <si>
    <t>A04337309</t>
  </si>
  <si>
    <t>Albaida Infraestructuras, S.A.</t>
  </si>
  <si>
    <t>Suspensión de las obras con motivo del RDL 10/2020 de 29 de marzo con el fin de reducir la movilidad de la población en el contexto de la lucha contra el COVID-19.
Obras de consolidación estructural y acondicionamiento básico del Pabellón de los Hexágonos de la Casa de Campo</t>
  </si>
  <si>
    <t>SP19-00451</t>
  </si>
  <si>
    <t>A32118705</t>
  </si>
  <si>
    <t>Misturas, S.A.</t>
  </si>
  <si>
    <t>Suspensión de las obras con motivo del RDL 10/2020 de 29 de marzo con el fin de reducir la movilidad de la población en el contexto de la lucha contra el COVID-19.
Fase I de las obras de reforma y acondicionamiento del Pabellón XII de los Recintos Feriales de la Casa de Campo</t>
  </si>
  <si>
    <t>SP18-00932</t>
  </si>
  <si>
    <t>Daoiz y Velarde</t>
  </si>
  <si>
    <t>A28414654</t>
  </si>
  <si>
    <t>Fernández Molina Obras y Servicios, S.A.</t>
  </si>
  <si>
    <t>Suspensión de las obras con motivo del RDL 10/2020 de 29 de marzo con el fin de reducir la movilidad de la población en el contexto de la lucha contra el COVID-19.
Obras de adecuación de espacios y mejora de instalaciones del Centro Cultural Daoíz y Velarde</t>
  </si>
  <si>
    <t>SP20-00136</t>
  </si>
  <si>
    <t>Edificio Cibeles</t>
  </si>
  <si>
    <t>A78623048</t>
  </si>
  <si>
    <t>Proselec Seguridad, S.A.U.</t>
  </si>
  <si>
    <t>Servicio de mantenimiento anual todo riesgo, de determinados sistemas de seguridad instlados en el Palacio de Cibeles, desde 3 de abril de 2020 hasta 31 de diciembre de 2020</t>
  </si>
  <si>
    <t>Resolucion por causa de fuerza mayor con abono y liquidiación de la actividad docente firmada el 15 de enero de 2020 para Organización del Seminario Literatura Electrónica. Festival Capitulo Uno</t>
  </si>
  <si>
    <t>Resolución</t>
  </si>
  <si>
    <t>Indemninzación total 1.000 €</t>
  </si>
  <si>
    <t xml:space="preserve">Resolución por fureza mayor con abono y liquidación de actividad docente firmada el 15 de enero de 2020 para Organización de talleres asociados al Seminario Literatura Electrónica. Festival Capitulo Uno Talleres Literatura Electronica. </t>
  </si>
  <si>
    <t>Magentica Social, S.L.</t>
  </si>
  <si>
    <t>Suspensión e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</si>
  <si>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Fin del estado de alarma</t>
  </si>
  <si>
    <t>Modificación RDL 8/2020</t>
  </si>
  <si>
    <t>3.040,32 €
(en concepto de indemnización mes de marzo)</t>
  </si>
  <si>
    <t>Suspensión e indemnización</t>
  </si>
  <si>
    <t>SP17-0435</t>
  </si>
  <si>
    <t>B-85186542</t>
  </si>
  <si>
    <t>Secutix Iberia s.L.U.</t>
  </si>
  <si>
    <t>Acuerdo de prórroga de cesión de licencia de uso, soporte técnico y mantenimiento de una solucuión de ticketing personalizble y autogestionable para la venta de entradas y abonos, gestión de espectadores, control de accesos y gestión de informes para Madrid Destino. Desde el 3 de mayo de 2020 hasta el 2 de noviembre de 2020</t>
  </si>
  <si>
    <t>No necesario</t>
  </si>
  <si>
    <t>Resolucion Dirección Artistica firmado el 28/2/2020, de la actividad Cultural San Isidro 2020 por imposibilidad de ejecución debido al Covid-19 y según las resoluciones del RD 364/2020
Liquidación de 18.000 € más importe ya devengado de 27.000 €. Total 50% del contrato</t>
  </si>
  <si>
    <t>Resolucion</t>
  </si>
  <si>
    <t>SP19-01064</t>
  </si>
  <si>
    <t>U88610233</t>
  </si>
  <si>
    <t>Fernández Molina Obras y Servicios, S.A. y Cotodisa Obras y Servicios, S.A. - 
UTE PABELLÓN CONVENCIONES</t>
  </si>
  <si>
    <t>Obras de rehabilitación integral para la puesta en uso del Pabellón de Convenciones del Recinto Ferial de la Casa de Campo, Fase II, con un plazo de ejecución de 9 meses a partir de que por parte de Madrid Destino se comunique el inicio de los trabajos</t>
  </si>
  <si>
    <t>SP18-01364</t>
  </si>
  <si>
    <t>A-47310941</t>
  </si>
  <si>
    <t>Telecyl, S.A.</t>
  </si>
  <si>
    <t>Acuerdo de prórroga del contrato de los servicios de conceptualización y montaje de eventos y la prestación de catering en acciones de promoción turística, captación y acogida de profesionales del turismo organizados por madrid Destino. Desde el 22 de mayo de 2020 al n21 de mayo de 2021</t>
  </si>
  <si>
    <t>SP18-00424
SP20-00271 (29.4)</t>
  </si>
  <si>
    <t>A-92904697</t>
  </si>
  <si>
    <t>Auren Abogados y asesores Legales AGP, S.a.P.</t>
  </si>
  <si>
    <t>Acuerdo de prórroga del artículo 29.4 de la ley 9/2017 del contrato de los servicios de asesoramiento jurídico laboral para MD desde 26/08/2020 a 27/11/2020</t>
  </si>
  <si>
    <t>Acuerdo Prórroga 29.4 Ley 9/2017</t>
  </si>
  <si>
    <t>Prórroga 29.4</t>
  </si>
  <si>
    <t>SP19-01158</t>
  </si>
  <si>
    <t>A48027056</t>
  </si>
  <si>
    <t>Elecnor, S.A.</t>
  </si>
  <si>
    <t>Obras de remodelación del sistema de climatización de la Nave 17 de Matadero, con un plazo de ejecución de 4 meses a partir de que por parte de Madrid Destino se comunique el inicio de los trabajos</t>
  </si>
  <si>
    <t>SP18-01324</t>
  </si>
  <si>
    <t>A28396604</t>
  </si>
  <si>
    <t>Limpiezas Crespo, S.A.</t>
  </si>
  <si>
    <t>Prórroga del contrato suscrito con fecha 10 de mayo de 2019 para el servicio de limpieza del edificio, mobiliario, utensilios y las instalaciones del Palacio de Cibeles, así como la limpieza de eventos desarrollados en el Palacio de Cibeles, desde 12 de mayo de 2020 al 11 de mayo de 2021</t>
  </si>
  <si>
    <t>SP19-00173</t>
  </si>
  <si>
    <t>B80690910</t>
  </si>
  <si>
    <t>Intervento 2, S.L.</t>
  </si>
  <si>
    <t xml:space="preserve">Prórroga del contrato suscrito con fecha 17 de mayo de 2019 para la contratación del suministro en régimen de arrendamiento, montaje, mantenimiento y desmontaje, del equipamiento de iluminación, a instalar en CentroCentro, desde 19 de mayo de 2020 a 18 de mayo de 2021 </t>
  </si>
  <si>
    <t>SP19-00751</t>
  </si>
  <si>
    <t>B-82080177</t>
  </si>
  <si>
    <t>Ricoh España, S.L.U.</t>
  </si>
  <si>
    <t>Servicio integral de impresión y fotocopias para madrid Destino Cultura Turismo y Negocio, S.A. Desde inicio prestación, se producirá una vez las autoridades establezcan las medidas para el acceso del personal ajeno a MD (21/06/2020¿¿) y durante 48 meses</t>
  </si>
  <si>
    <t>pago mensual</t>
  </si>
  <si>
    <t>Anexo al contrato firmado el 17 de febrero de 2020 por la imposibilidad de efectuar la actividad por el Covid-19 y según las estipulaciones del RD 436/2020, por el que se pactan nuevas fechas para la actividad "Poesia y Barbarie" los dias 20 de mayo y 10 de junio y cambiando la modalidad de ejecución por la plataforma online ZOOM hasta un maximo de 100 asistentes. Se abonan los servicios ya prestados valorados en 6.225 €</t>
  </si>
  <si>
    <t>Prórroga en el plazo de entrega final, dado que como consecuencia de COVD-19 no puede tener lugar la entrega de la obra en fecha 2 de mayo de 2020, por lo que tendrá lugar el 17 de julio de 2020.
Fase I de las obras de reforma y acondicionamiento del Pabellón XII de los Recintos Feriales de la Casa de Campo</t>
  </si>
  <si>
    <t>Modificación Art. 34.2 COVID-19</t>
  </si>
  <si>
    <t>SP19-01053</t>
  </si>
  <si>
    <t>A85850394</t>
  </si>
  <si>
    <t>Iberia Líneas Aereas de España, S.A</t>
  </si>
  <si>
    <t>Resolución de contrato de patrocinio firmado el 30 de enero de 2020 del producto ¡Hola Madrid!, "Stopover Madrid" II porque se considera imposible la ejecución del contrato de referencia por causa de fuerza mayor, derivada de la situación de hecho creada por la emergencia sanitaria que ha provocado el COVID-19 y por las disposiciones legales y reglamentarias adoptadas por las autoridades desde la declaración del Estado de Alarma inicial por RD 436/2020</t>
  </si>
  <si>
    <t>2ª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</si>
  <si>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6.082,57 €
(en concepto de indemnización mes de abril)</t>
  </si>
  <si>
    <t>50869971C</t>
  </si>
  <si>
    <t>Carmen Arneaga Pardo</t>
  </si>
  <si>
    <t>Actividad docente como ponente "Ciclo de escuela, infancia y ciudad en escenarios inciertos. Conversatorios urgentes" dentro del proyecto Experimenta Distrito/Educación Puente de Vallecas en Medialab Prado el 28 de mayo de 2020</t>
  </si>
  <si>
    <t>00666047J</t>
  </si>
  <si>
    <t>Ismail Ali Gago</t>
  </si>
  <si>
    <t>Actividad docente como ponente "Ciclo de escuela, infancia y ciudad en escenarios inciertos. Conversatorios urgentes" dentro del proyecto Experimenta Distrito/Educación Puente de Vallecas en Medialab Prado el 26 de mayo de 2020</t>
  </si>
  <si>
    <t>37273285Z</t>
  </si>
  <si>
    <t>Margarita Padilla Garcia</t>
  </si>
  <si>
    <t>47784253M</t>
  </si>
  <si>
    <t>Mireya Roura Saletti</t>
  </si>
  <si>
    <t>SP19-01123</t>
  </si>
  <si>
    <t>B-87071940</t>
  </si>
  <si>
    <t>Enbex Calidad e Innovación, S.L</t>
  </si>
  <si>
    <t>Suministro necesario para la ampliación de la red inlámbrica a prestar en la Sociedad Mercantil Municipal Madri Destino cultura Turismo y Negocio, S.A. Desde el 26/05/2020 y durante 36 meses del plazo de la garantía.</t>
  </si>
  <si>
    <t>pago único</t>
  </si>
  <si>
    <t>PLASCP</t>
  </si>
  <si>
    <t>13141919H</t>
  </si>
  <si>
    <t>Cristina Gutierrez Andarez</t>
  </si>
  <si>
    <t>29115100K</t>
  </si>
  <si>
    <t>Ricardo Ibarra Roca</t>
  </si>
  <si>
    <t>02310179J</t>
  </si>
  <si>
    <t>Jaime Gallego Garrote</t>
  </si>
  <si>
    <t>Actividad docente como ponente "Ciclo de escuela, infancia y ciudad en escenarios inciertos. Conversatorios urgentes" dentro del proyecto Experimenta Distrito/Educación Puente de Vallecas en Medialab Prado el 27 de mayo de 2020</t>
  </si>
  <si>
    <t>gasto</t>
  </si>
  <si>
    <t>2178710N</t>
  </si>
  <si>
    <t>Luis López -Aranguren Marcos</t>
  </si>
  <si>
    <t>PR19-0310</t>
  </si>
  <si>
    <t>G87908869</t>
  </si>
  <si>
    <t>Asociación Cultural Minos Arte</t>
  </si>
  <si>
    <t>Resolucion parcial por fuerza mayor del contarto de fecha 24 de octubre de 2019 para organización, ejecución y representación de cinco funciones de escenificación poética dentro del Ciclo de Poesia "Los Martes Milagro-Poesia en Escena" en Teatro Fernán Gomez. Centro Cultural de la Villa del 29 de octubre al 31 de marzo de 2020, por el que se suspende la ultima representacion "sombra del paraiso " sin posiblidad de reprogramar.</t>
  </si>
  <si>
    <t>Resolucion parcial del contrato menor. No ultima función</t>
  </si>
  <si>
    <t>Escuela de Tauromaquia</t>
  </si>
  <si>
    <t>G87684049</t>
  </si>
  <si>
    <t>Tauromaquias Integradas Asociación Cultural</t>
  </si>
  <si>
    <t xml:space="preserve">Resolución por fueza mayor de contrato sin que proceda, por sus propios términos, objeto y finalidad- una ampliación del plazo inicial, una prórroga o un cambio de fechas, dejando constancia de que el no cumplimiento de su fin no es, en ningún caso, imputable al contratista. </t>
  </si>
  <si>
    <t>SP18-00075</t>
  </si>
  <si>
    <t>Escuela de Radio M21</t>
  </si>
  <si>
    <t>50177547B
25167483D</t>
  </si>
  <si>
    <t>Angeles Oliva Diaz
Mária Antonia Medina Gonzálvez</t>
  </si>
  <si>
    <t>Resolucion contractual suscrito el 1 de noviembre de 2018, por quedar sin objeto contractual de la Dirección Artistica de la Programación de la Emisora Escuela Radio M-21</t>
  </si>
  <si>
    <t>Suspension e indemnización</t>
  </si>
  <si>
    <t xml:space="preserve">
SP17-01365
SP20-00223 (29.4)</t>
  </si>
  <si>
    <t>U-88179676</t>
  </si>
  <si>
    <t>Yondbee Social Effects, S.L. Id-Entity S.A. - U.T.E</t>
  </si>
  <si>
    <t>Acuerdo de prórroga artículo 29.4 de Contratos del Servicio de agencia de marketing digital incluyendo community management de perfiles turísticos para Madrid Destino. Desde el 20 de septiembre de 202 al 19 de febrero de 2021</t>
  </si>
  <si>
    <t>SO19-00272</t>
  </si>
  <si>
    <t>B-48781256</t>
  </si>
  <si>
    <t>Conmunica Mediatrader S.L.U.</t>
  </si>
  <si>
    <t>Acuerdo de prórroga del contrato de los servicios de mantenimiento y actualización en varios idiomas del portal esMadrid.com, de mantenimiento y actualización de su agenda y base de datos de recursos turísticos, de revisión de sus contenidos editoriales y de la redacción de artículos para Madrid Destino. Desde el 1 de septiembre de 2020 al 31 de agosto de 2021</t>
  </si>
  <si>
    <t>SP19-00272</t>
  </si>
  <si>
    <t>SP19-00865</t>
  </si>
  <si>
    <t>B87570503</t>
  </si>
  <si>
    <t>Escénica Ingeniería, S.L</t>
  </si>
  <si>
    <t>Suministro en régimen de adquisición de seis (6) varas motorizadas para el espacio escénico Teatro Fernán Góz Centro Cultural de la Villa - LOTE 1, así como su entrega, desmontaje de material existente y retirada del material sobrante, monyaje e instalación del nuevo material, verificación de sus correcto funcionamiento (del material y elementos instalados) y servicio de garantía, la cuál erá por dos años</t>
  </si>
  <si>
    <t>SP19-00866</t>
  </si>
  <si>
    <t>B84374982</t>
  </si>
  <si>
    <t>Termiser Servicios Integrales, S.L</t>
  </si>
  <si>
    <t>Suministro en régimen de adquisición de estructuras de truss y de una plataforma elevadora eléctrica, para el espacio escénico Teatro Fernán Góz Centro Cultural de la Villa - LOTE 2, así como su entrega, curso de formación y servicio de garantía, la cuál erá por dos años</t>
  </si>
  <si>
    <t>SP20-00306</t>
  </si>
  <si>
    <t>B-29070943</t>
  </si>
  <si>
    <t>Grupo Disofic, S.L.U</t>
  </si>
  <si>
    <t>Material de Distanciamiento social y protección a centros y personal de Madrid Destino por riesgo de Contagio de Covid-19. Desde 5/06/2020 y hasta 21/08/2020</t>
  </si>
  <si>
    <t>Servicio de prevención, formación y Consultoría, S.L, (CRP)</t>
  </si>
  <si>
    <t>Reanudación del servicio de recurso preventivo para los centros dependientes de Madrid Destino, como consecuencia del COVID-19 y de conformidad con el Real Decreto-Ley 8/2020, de 17 de marzo, de medidas urgentes y extraordinarias para hacer frente al impacto económico y social del COVID-19. El número de días que se puede ampliar la prórroga es de 93 dias.</t>
  </si>
  <si>
    <t>Modificación RD 8/2020</t>
  </si>
  <si>
    <t>SP16-0971</t>
  </si>
  <si>
    <t>A41199472</t>
  </si>
  <si>
    <t>Compañía de Seguridad Omega, S.A.</t>
  </si>
  <si>
    <t>Modificación y prórroga del contrato suscrito el 17 de junio de 2017 para prestación del servicio de vigilancia y seguridad del Palacio de Cibeles de Madrid. La modificación mayor utilización del Salón de Actos, incremento actividades y eventos y en salas de exposicioes de CentroCentro y se prórroga desde el 16 de junio hasta el 31 de diciembre de 2020</t>
  </si>
  <si>
    <t>Prórroga y Modificación</t>
  </si>
  <si>
    <t>PR20-0072</t>
  </si>
  <si>
    <t>Veranos de la Villa</t>
  </si>
  <si>
    <t>11932171R</t>
  </si>
  <si>
    <t>Angel Luis Murcia Cuenca</t>
  </si>
  <si>
    <t>Dirección Artistica de la actividad Cultural "Veranos de la Villa 2020 en Conde Duque" del 29 de julio al 30 de agosto en el Centro Cultural Conde Duque de Madrid. Entrega proyecto el 15 septiembre de 2020</t>
  </si>
  <si>
    <t>SP19-01214</t>
  </si>
  <si>
    <t>Caja Mágica</t>
  </si>
  <si>
    <t>A28552149</t>
  </si>
  <si>
    <t>Lineas y Cables, S.L.</t>
  </si>
  <si>
    <t>Suministro en régimen de adquisición, instalación y puesta en marcha de una red de datos de fibra para el espacio denominado La Caja Mágica, del 15 de junio hasta el 14 de noviembre de 2020 (5 años garantía)</t>
  </si>
  <si>
    <t>Modificado del proyecto del LOTE 3 - Pabellón ICONA II de las obras de rehabilitación de 4 edificios gestionados por Madrid Destino, situados en los Recintos Feriales de la Casa de Campo para la creación del Campus Asociativo de Madrid</t>
  </si>
  <si>
    <t>Modificación</t>
  </si>
  <si>
    <t>Modificado</t>
  </si>
  <si>
    <t>SP19-01191</t>
  </si>
  <si>
    <t>B82265190</t>
  </si>
  <si>
    <t>Master Touch Publicidad, S.L.</t>
  </si>
  <si>
    <t>Suministro de todos aquellos artículo de merchandising y regalo publicitario - personalizado o no, según la necesidad de cada evento - que permitan dan soporte a ferias, eventos, actos, promoción y actividades culturales y de turismo de Madrid Destino, por un periodo de 12 meses</t>
  </si>
  <si>
    <t>PR17-0312</t>
  </si>
  <si>
    <t>B86709243</t>
  </si>
  <si>
    <t>Just a Bit, S.L.</t>
  </si>
  <si>
    <t>Reanudación y ampliación de plazo de 93 días del periodo de vigencia de la prórroga en vigor de la prestación del servicio de arrendamiento, mantenimiento de bicicletas, patines y otros artículos/vehículos similares en Matadero Madrid, que quedó suspendido según el apartado 34.1 del RDL, que no hubieran perdido su finalidad (artículo 34.2 del RD 8/2020 de 17 de marzo, de medidas urgentes y extraordinarias para hacer frente al impacto económico y social del Covid-19)</t>
  </si>
  <si>
    <t>955,81€
(Conforme a la revisión de precios prevista en contrato inicial)</t>
  </si>
  <si>
    <t>Reanudación y ampliación de plazo</t>
  </si>
  <si>
    <t>Modificado del proyecto del LOTE 1 - Pabellón ICONA I, de las obras de rehabilitación de 4 edificios gestionados por Madrid Destino, situados en los Recintos Feriales de la Casa de Campo para la creación del Campus Asociativo de Madrid</t>
  </si>
  <si>
    <t>Modificado del proyecto del LOTE 2 - Pabellón de Exposiciones / Ministerio de la Vivienda, de las obras de rehabilitación de 4 edificios gestionados por Madrid Destino, situados en los Recintos Feriales de la Casa de Campo para la creación del Campus Asociativo de Madrid</t>
  </si>
  <si>
    <t>Modificado del proyecto del LOTE 4 - Pabellón Valencia de las obras de rehabilitación de 4 edificios gestionados por Madrid Destino, situados en los Recintos Feriales de la Casa de Campo para la creación del Campus Asociativo de Madrid</t>
  </si>
  <si>
    <t>SP18-00314
(SP20-00326)</t>
  </si>
  <si>
    <t>B95108106</t>
  </si>
  <si>
    <t>Garsansianor, S.L.</t>
  </si>
  <si>
    <t>Prórroga del contrato suscrito el 11 de junio de 2018 LOTE 3 para el servicio mantenimiento y revisiones anuales y trabajos correctivos y de mejora de los Medios de Protección Colectiva y Elementos de Seguridad, desde 11 de junio de 2020 hasta 10 de junio de 2022.</t>
  </si>
  <si>
    <t>PR20-0114</t>
  </si>
  <si>
    <t>Festival de Jazz</t>
  </si>
  <si>
    <t>51872586L</t>
  </si>
  <si>
    <t>Luis Martín Barriga</t>
  </si>
  <si>
    <t>Dirección Artistica y Comisariado de la actividad Cultural "Festiival Internacional de Jazz Madrid 2020" en Teatro Fernan Gomez. Centro Cultural de la Villa del 5 al 30 de noviembre de 2020</t>
  </si>
  <si>
    <t>Teatro Títeres del Retiro</t>
  </si>
  <si>
    <t>B87333563</t>
  </si>
  <si>
    <t>Comunicados en Lengua de Signos, S.L</t>
  </si>
  <si>
    <t>Compromiso de participación altruista en la accion cultural "El Teatro de Titeres en tu ventana" incluyendo los espectaculos que se difundiran en la pagina web de la actividad, del Ayuntamiento y RRSS desde el 19 de junio al 31 de agosto de 2020</t>
  </si>
  <si>
    <t>Prórroga en el plazo de entrega final, dado que como consecuencia de COVD-19 no puede tener lugar la entrega de la obra en fecha 31 de marzo de 2020, por lo que tendrá lugar el 15 de junio de 2020.
Obras de adecuación de espacios y mejora de instalaciones del centro cultural Daoiz y Velarde.</t>
  </si>
  <si>
    <t>Modificación Art. 34.3 COVID-19</t>
  </si>
  <si>
    <t>SP20-00032</t>
  </si>
  <si>
    <t>Suministro LOTE 1 en régimen de arrendamiento, transporte, montaje, mantenimiento (revisión de su correcto funcionamiento y condiciones de uso) y desmontaje de valla alta a instalar con motivo de la celebración de la Cabalgata de Reyes de Madrid en sus ediciones del año 2021 y 2022</t>
  </si>
  <si>
    <t>SP20-00033</t>
  </si>
  <si>
    <t xml:space="preserve">Suministro LOTE 2 en régimen de arrendamiento, transporte, montaje, mantenimiento (revisión de su correcto funcionamiento y condiciones de uso) y desmontaje de valla alta a instalar para el resto de temporada </t>
  </si>
  <si>
    <t>Reanudación de la prestación del servicio auxiliar de información en el espacio cultural Matadero Madrid, que quedó suspendido según el apartado 34.1 del RDL, que no hubieran perdido su finalidad (artículo 34.2 del RD 8/2020 de 17 de marzo, de medidas urgentes y extraordinarias para hacer frente al impacto económico y social del Covid-19)</t>
  </si>
  <si>
    <t>Indemnización correspondiente al mes de mayo y hasta el 15 de junio</t>
  </si>
  <si>
    <t>Levantamiento de la suspensión</t>
  </si>
  <si>
    <t>Ampliación de plazo de 101 días, de conformidad con el RDL 8/2020, de 17 de marzo, de medidas urgentes y extraordinarias para hacer frente al impacto económico y social del COVID-19. El inicio del contrato pasa de ser del 5 de marzo al el 15 de junio.
Suministro y mantenieminto de un software de gestión integral de la prevención de riesgos laborales que englobe las especialidades técnicas (SHE), la medicina del trabajo (MT), compatible con OHSAS 18001, LPRL, ORDEN TIN/2504/2010, LOPD Y LSSI, durante un periodo de 24 meses</t>
  </si>
  <si>
    <t>SP19-01243</t>
  </si>
  <si>
    <t>A41383506</t>
  </si>
  <si>
    <t>Chemtrol Divison Teatro, S.A.</t>
  </si>
  <si>
    <t>Suministro LOTE 3 en régimen de adquisición , de polipastos de cadena eléctrico , entrega, verificación de su correcto funcionamiento, servicio de garantía de tres (3) años, con servicio técnico en España, y dos (2) cursos de formación de utilización y mantenimiento para un total de doce (12) personas, en las instalaciones de Madrid Destino y con una duración de siete (7) horas cada curso, en idioma castellano, del siguiente material para la Sala Fernando Arrabal y la Sala Max Aub de las Naves de Matadero, y Teatro Circo Price.El plazo de entrega será de 60 días, el servicio de mantenimiento durará 12 meses y el periodo de garantía será de 3 años.</t>
  </si>
  <si>
    <t>PR19-0439</t>
  </si>
  <si>
    <t>G87400339</t>
  </si>
  <si>
    <t>Asociación Cultural Libre Expresion Artistica (L.E.A)</t>
  </si>
  <si>
    <t>Adenda al contrato de 10 de diciembre de 2019 para la organización, ejecución y representación de los espectáculos del proyecto "Poética Contemporanea" a celebrar en la edicion del Ciclo de Poesia Contemporanea en teatro Fernán Gómez. Centro Cultural de la Villa los dias 10 de diciembre de 2019, 5 de febrero, 10 de marzo, 21 de abril, 12 de mayo y 16 de junio de 2020, por el quese cambian las fechas de abril, mayo y junio a 15, 16 y 17 de diciembre de 2020 por no haberse podido realizar debido al Covid-19 y suspension de la actividad</t>
  </si>
  <si>
    <t>mismas condiciones</t>
  </si>
  <si>
    <t>Reprogramacion</t>
  </si>
  <si>
    <t>PR20-0046</t>
  </si>
  <si>
    <t xml:space="preserve">B63868079 </t>
  </si>
  <si>
    <t>Screen Project, S.L</t>
  </si>
  <si>
    <r>
      <t xml:space="preserve">Organización, construcción y adaptación del espacio expositivo, así como el transporte de las obras, montaje, y desmontaje de la </t>
    </r>
    <r>
      <rPr>
        <sz val="10"/>
        <rFont val="Arial"/>
        <family val="2"/>
      </rPr>
      <t xml:space="preserve">Exposición denominada </t>
    </r>
    <r>
      <rPr>
        <i/>
        <sz val="10"/>
        <rFont val="Arial"/>
        <family val="2"/>
      </rPr>
      <t xml:space="preserve">“THIS IS NOT A LOVE SONG. Cruce de caminos entre las artes visuales y la música pop (1965 – 2020)”, </t>
    </r>
    <r>
      <rPr>
        <sz val="10"/>
        <rFont val="Arial"/>
        <family val="2"/>
      </rPr>
      <t>para su exhibición en la Sala de Exposiciones del Fernán Gómez. Centro Cultural de la Villa, del 1 de octubre al 15 de noviembre de 2020</t>
    </r>
  </si>
  <si>
    <t>SP19-01242</t>
  </si>
  <si>
    <t>B24277113</t>
  </si>
  <si>
    <t>Siluj Iluminación, S.L.</t>
  </si>
  <si>
    <t>Suministro LOTE 2 en régimen de adquisición de 30 unidades de proyectores móviles de Led, entrega, verificación de su correcto funcionamiento, servicio de garantía por dos años, con servicio técnico en la Comunidad de Madrid, y dos (2) cursos de formación en las instalaciones de Madrid Destino con una duración de siete (7) horas cada curso, en idioma castellano. El plazo de entrega será de 60 días y el periodo de garantía será de 2 años.</t>
  </si>
  <si>
    <t>Adenda al contrato de 16 de enero de 2020 para participar en en el expositor MIPIM 2020 en Cannes-Francia por el que se aplaza la celebración de la feria a 2021
Si la feria no se celebra Meridiana devuelve la cantidades abonadas</t>
  </si>
  <si>
    <t>SP19-00754</t>
  </si>
  <si>
    <t>A-81062820</t>
  </si>
  <si>
    <t>Afi Consultores de Administraciones Públicas s.A.</t>
  </si>
  <si>
    <t>Acuerdo de reanundación-ampliación de plazo del servicio de elaboración de un estudio sobre el sector audiovisual en la Ciudad de Madrid, conforme al Art. 34.1 del RDL 8/2020 de 17 marzo, para ampliar el contrato por un total de 29 dias por haberse alterado su normal desarrollo por la declaración del estado de alarma el 14/03/2020</t>
  </si>
  <si>
    <t>ampliación de plazo</t>
  </si>
  <si>
    <t>Modificación contractual dentro del supuesto del Artículo 205.2.b) de la LCSP, al ser un supuesto de modificación no previsto en el Pliego de Cláusulas Administrativas Particulares, al derivarse de circunstancias sobrevenidas e imprevisibles con motivo del COVID-19</t>
  </si>
  <si>
    <t xml:space="preserve">Modificación </t>
  </si>
  <si>
    <t>SP19-00621</t>
  </si>
  <si>
    <t>A28517308</t>
  </si>
  <si>
    <t>Eulen, S.A.</t>
  </si>
  <si>
    <t>Reanudación de la prestación del servicio de supervisión de sala para la Cineteca de Matadero Madrid, que quedó suspendido según el apartado 34.1 del RDL, que no hubieran perdido su finalidad (artículo 34.2 del RD 8/2020 de 17 de marzo, de medidas urgentes y extraordinarias para hacer frente al impacto económico y social del Covid-19)</t>
  </si>
  <si>
    <t>Solicitada indemnización, en valoración</t>
  </si>
  <si>
    <t>SP19-01240</t>
  </si>
  <si>
    <t>B86467669</t>
  </si>
  <si>
    <t>Stonex Show Lighting, S.L.</t>
  </si>
  <si>
    <t>Suministro (LOTE 1) en régimen de adquisición de ocho (8) consolas de iluminación, entrega, verificación de su correcto funcionamiento, servicio de garantía de dos años y tres (3) cursos de formación de las ocho consolas de iluminación en las instalaciones de Madrid Destino con una duración de siete (7) horas cada curso, en idioma castellano. El plazo de entrega será de 60 días y el periodo de garantía será de 2 años.</t>
  </si>
  <si>
    <t>SP20-0281</t>
  </si>
  <si>
    <t>Comisaridado de la representación del proyecto cultural "Poesía/Palabra" en el Auditorio del Centro Cultural Conde Duque hasta el 3 de septiembre de 2020</t>
  </si>
  <si>
    <t>SP20-00307</t>
  </si>
  <si>
    <t>B82481003</t>
  </si>
  <si>
    <t>Ediciones Limón, S.L</t>
  </si>
  <si>
    <t xml:space="preserve">Autorizacón a Madrid Destino del uso de master fonográfico de la obra "Vuelve Madrid" y autorización de sincronización musical de la obra como parte de la campaña de durante explotación de la misma </t>
  </si>
  <si>
    <t>Su paso a dominio publico</t>
  </si>
  <si>
    <t>SP20-00303</t>
  </si>
  <si>
    <t>B-78949799</t>
  </si>
  <si>
    <t>Disinfor, s.L.</t>
  </si>
  <si>
    <t>Suministo en régimen de adquisición del material técnico necesario para el teletrabajo del personal de Madrid Destino, desde el 25/06/2020 al 24/07/2020</t>
  </si>
  <si>
    <t>SP17-1107</t>
  </si>
  <si>
    <t>U88115555</t>
  </si>
  <si>
    <t xml:space="preserve">Alerta y Control, S.A. - Tempoplan, S.A. - Garotecnia, S.A.
UTE AYC-TEMP-GAR </t>
  </si>
  <si>
    <t>Prórroga del contrato suscrito el 27/07/2018 para el servicio de protección y seguridad integral a perstar en determinadas instalaciones (T. Español, T.Circo Price, Fernán Gómez, Medialab, Centro Turismo Colón, Matadero, Casa Panadería y Edificio Señores de Luzón), desde 1 de julio de 2020 a 30 de junio de 2021</t>
  </si>
  <si>
    <t>Ampliación de plazo de recepción de las obras de rehabilitación del Pabellón Icona I - Lote 1, a los efectos de la aplicación del artículo 34.3 del Real Decreto-Ley 8/2020, de 17 de marzo, de medidas urgentes y extraordinarias para hacer frente al impacto económico y social del Covid-19. La entrega de la obra tendrá lugar el próximo 30 de junio de 2020</t>
  </si>
  <si>
    <t>Ampliación de plazo de recepción de las obras de rehabilitación del Pabellón Icona II - Lote 2, a los efectos de la aplicación del artículo 34.3 del Real Decreto-Ley 8/2020, de 17 de marzo, de medidas urgentes y extraordinarias para hacer frente al impacto económico y social del Covid-19. La entrega de la obra tendrá lugar el próximo 15 de julio de 2020</t>
  </si>
  <si>
    <t>Ampliación de plazo de recepción de las obras de rehabilitación del Pabellón Valencia - Lote 4, a los efectos de la aplicación del artículo 34.3 del Real Decreto-Ley 8/2020, de 17 de marzo, de medidas urgentes y extraordinarias para hacer frente al impacto económico y social del Covid-19. La entrega de la obra tendrá lugar el próximo 31 de julio de 2020</t>
  </si>
  <si>
    <t>Resolución parcial por causas de fuerza mayor de contrato de fecha 5 de marzo de 2020, de la representación artística "El Otro" n la Sala Guirau del Teatro Fernán Gomez. Centro Cultural de la Villa del 6 de marzo al 11 de abril de 2020 y actividad paralela el 12 de marzo de 2020. Se procede al abono de la liquidación de los servicios prestados de la 4 funciones representadas y comepensación gastos</t>
  </si>
  <si>
    <t>Funciones: 5.456.98 €
Compensacion: 1.969.11 €</t>
  </si>
  <si>
    <t>SP20-00082</t>
  </si>
  <si>
    <t>B91882027</t>
  </si>
  <si>
    <t>Mode Cate, S.L.</t>
  </si>
  <si>
    <t>Servicio auxiliar de acabados y pintura para los proyectos expositivos a realizar en el espacio cultural CentroCentro Cibeles, desde 1 de julio de 2020 a 30 de junio de 2021</t>
  </si>
  <si>
    <t>Ampliación de plazo de recepción de las obras de rehabilitación del Pabellón de Exposiciones / Ministerio de la Vivienda - Lote 2, a los efectos de la aplicación del artículo 34.3 del Real Decreto-Ley 8/2020, de 17 de marzo, de medidas urgentes y extraordinarias para hacer frente al impacto económico y social del Covid-19. La entrega de la obra tendrá lugar el próximo 31 de julio de 2020</t>
  </si>
  <si>
    <t>SP18-0211
SP20-00277 (29.4)</t>
  </si>
  <si>
    <t>A-82280124</t>
  </si>
  <si>
    <t>Aubay Spain s.A.U.</t>
  </si>
  <si>
    <t xml:space="preserve">Lote 1 - Acuerdo de prórroga artículo 29.4 de la ley 9/2017 del contrato de los servicios de mantenimiento, administración y soporte de primer y segundo nivel de los sistemas y equipos informáticos de Madrid Destino, desde 29/06/2020 al 28/12/2020 </t>
  </si>
  <si>
    <t>SP18-0212
SP20-00278 (29.4)</t>
  </si>
  <si>
    <t>B-99045379</t>
  </si>
  <si>
    <t>Hiberus sistemas Informáticos S.L.</t>
  </si>
  <si>
    <t>Lote 2 - Acuerdo de prórroga artículo 29,4 de la ley 9/2017 del contrato de los servicios de mantenimiento, administración y soporte de primer y segundo nivel de los sistemas y equipos informáticos de Madrid Destino, desde 29/06/2020 al 28/12/2021</t>
  </si>
  <si>
    <t>SP18-00670
(SP20-00341)</t>
  </si>
  <si>
    <t xml:space="preserve">Prórroga artículo 29.4 de la Ley 9/2017 del servicio de limpieza en centros dependientes de Madrid Destino, desde 1 de octubre al 30 de noviembre de 2020 </t>
  </si>
  <si>
    <t>SP18-00379
(SP20-00340)</t>
  </si>
  <si>
    <t xml:space="preserve">Prórroga artículo 29.4 de la Ley 9/2017 LOTE 2 del servicio de mantenimiento integral y asistencia a eventos para el complejo multifuncional Caja Mágica, desde 1 de agosto al 15 de octubre de 2020 </t>
  </si>
  <si>
    <t>SP20-00183</t>
  </si>
  <si>
    <t>A28019461</t>
  </si>
  <si>
    <t>Promociones Edificios y Contratas, S.A.</t>
  </si>
  <si>
    <t>Obras de modernización y simplificación de los accesos e interiores del Fernán Gómez Centro Cultural de la Villa, con un plazo de ejecución de 3 meses desde que por parte de Madrid Destino se comunique el comienzo de los trabajos</t>
  </si>
  <si>
    <t>SP19-00376</t>
  </si>
  <si>
    <t>B85785335</t>
  </si>
  <si>
    <t>Factoria de Arte y Desarrollo, S.L.U.</t>
  </si>
  <si>
    <t>Prórroga del contrato suscrito el 24/06/2019 para el servicio de dinamización cultural en la Quinta de los Molinos desde 1 de julio de 2020 hasta 31 de marzo de 2021</t>
  </si>
  <si>
    <t>PR19-0297</t>
  </si>
  <si>
    <t>U01635341</t>
  </si>
  <si>
    <t>Café de la Villa Unión Temporal de Empresas</t>
  </si>
  <si>
    <t>Concesión de servcio de Cafetería/Restaurante y Terraza/Velador del Teatro Fernán Gomez, Centro Cultural de la Villa durante 4 años</t>
  </si>
  <si>
    <t>168 a)1ª LCSP</t>
  </si>
  <si>
    <t xml:space="preserve">6.934 €/ mensuales
83.208 € anuales
332.832 € </t>
  </si>
  <si>
    <t>12.000 €/mensuales
144.000 € anuales
576.000 €</t>
  </si>
  <si>
    <t>SP19-00704</t>
  </si>
  <si>
    <t>B86561412</t>
  </si>
  <si>
    <t>Coca Cola European Partners Iberia, S.L.U.</t>
  </si>
  <si>
    <t>Suspensión y aprobación de ampliación de plazo del suministro de refrescos en el Teatro Circo Price de Madrid – LOTE 1, según el apartado 34.1 del RDL, que no hubieran perdido su finalidad (artículo 34.2 del RD 8/2020 de 17 de marzo, de medidas urgentes y extraordinarias para hacer frente al impacto económico y social del Covid-19</t>
  </si>
  <si>
    <t>A28078202</t>
  </si>
  <si>
    <t>Mahou, S.A</t>
  </si>
  <si>
    <t>Suspensión y aprobación de ampliación de plazo del suministro de cerveza y agua en el Teatro Circo Price de Madrid – LOTE 2, según el apartado 34.1 del RDL, que no hubieran perdido su finalidad (artículo 34.2 del RD 8/2020 de 17 de marzo, de medidas urgentes y extraordinarias para hacer frente al impacto económico y social del Covid-19</t>
  </si>
  <si>
    <t>A5903364</t>
  </si>
  <si>
    <t>Liven, S.A.</t>
  </si>
  <si>
    <t>Suspensión y aprobación de ampliación de plazo del suministro de de maíz, aceite y sal para palomitas en el Teatro Circo Price de Madrid – LOTE 3, según el apartado 34.1 del RDL, que no hubieran perdido su finalidad (artículo 34.2 del RD 8/2020 de 17 de marzo, de medidas urgentes y extraordinarias para hacer frente al impacto económico y social del Covid-19</t>
  </si>
  <si>
    <t xml:space="preserve">V01477355 </t>
  </si>
  <si>
    <t xml:space="preserve">Pepsico Foods, A.I.E. </t>
  </si>
  <si>
    <t>Suspensión y aprobación de ampliación de plazo del suministro de de Snacks en el Teatro Circo Price de Madrid – LOTE 4, según el apartado 34.1 del RDL, que no hubieran perdido su finalidad (artículo 34.2 del RD 8/2020 de 17 de marzo, de medidas urgentes y extraordinarias para hacer frente al impacto económico y social del Covid-19</t>
  </si>
  <si>
    <t>Menor con Factura</t>
  </si>
  <si>
    <t>B28062339</t>
  </si>
  <si>
    <t>Nippon Gases España, S.L.U.</t>
  </si>
  <si>
    <t>Aprobación de ampliación de plazo del suministro CO2 alimentario en el Teatro Circo Price, según el apartado 34.1 del RDL, que no hubieran perdido su finalidad (artículo 34.2 del RD 8/2020 de 17 de marzo, de medidas urgentes y extraordinarias para hacer frente al impacto económico y social del Covid-19</t>
  </si>
  <si>
    <t>B86569340</t>
  </si>
  <si>
    <t>La Cereda dos Ibérica, S.L.</t>
  </si>
  <si>
    <t>Aprobación de ampliación de plazo del suministro de sándwiches y bocadillos en el Teatro Circo Price, según el apartado 34.1 del RDL, que no hubieran perdido su finalidad (artículo 34.2 del RD 8/2020 de 17 de marzo, de medidas urgentes y extraordinarias para hacer frente al impacto económico y social del Covid-19</t>
  </si>
  <si>
    <t>Suspensión y aprobación de 1ª ampliación de plazo del servicio de arrendamiento, mantenimiento de bicicletas, patines y otros artículos/vehículos similares en Matadero Madrid, según el apartado 34.1 del RDL, que no hubieran perdido su finalidad (artículo 34.2 del RD 8/2020 de 17 de marzo, de medidas urgentes y extraordinarias para hacer frente al impacto económico y social del Covid-19</t>
  </si>
  <si>
    <t>2º Aprobación de ampliación de plazo del servicio de arrendamiento, mantenimiento de bicicletas, patines y otros artículos/vehículos similares en Matadero Madrid, según el apartado 34.1 del RDL, que no hubieran perdido su finalidad (artículo 34.2 del RD 8/2020 de 17 de marzo, de medidas urgentes y extraordinarias para hacer frente al impacto económico y social del Covid-19</t>
  </si>
  <si>
    <t>SP17-0786</t>
  </si>
  <si>
    <t>B61949764</t>
  </si>
  <si>
    <t>Magmacultura, S.L.</t>
  </si>
  <si>
    <t>Suspensión e indemnización del servicio auxiliar de atención al visitante y del servicio de visitas comentadas sobre el edificio, a prestar en el espacio cultural CentroCentro Cibeles, en base al apartado 34.1 del RDL, que no hubieran perdido su finalidad (artículo 34.2 del RD 8/2020 de 17 de marzo, de medidas urgentes y extraordinarias para hacer frente al impacto económico y social del Covid-19</t>
  </si>
  <si>
    <t>2º indemnización del servicio auxiliar de atención al visitante y del servicio de visitas comentadas sobre el edificio, a prestar en el espacio cultural CentroCentro Cibeles, en base al apartado 34.1 del RDL, que no hubieran perdido su finalidad (artículo 34.2 del RD 8/2020 de 17 de marzo, de medidas urgentes y extraordinarias para hacer frente al impacto económico y social del Covid-19</t>
  </si>
  <si>
    <t>Suspensión e indemnización del servicio de supervisión sala en Cinteca, en base al apartado 34.1 del RDL, que no hubieran perdido su finalidad (artículo 34.2 del RD 8/2020 de 17 de marzo, de medidas urgentes y extraordinarias para hacer frente al impacto económico y social del Covid-19</t>
  </si>
  <si>
    <t>En valoración</t>
  </si>
  <si>
    <t>SP19-00570-3</t>
  </si>
  <si>
    <t>B83814871</t>
  </si>
  <si>
    <t>36 Caracteres,S.L.</t>
  </si>
  <si>
    <t>Suspensión y aprobación de ampliación de plazo del servicio de traducción y subtitulado de audiovisuales para Matadero Madrid, según el apartado 34.1 del RDL, que no hubieran perdido su finalidad (artículo 34.2 del RD 8/2020 de 17 de marzo, de medidas urgentes y extraordinarias para hacer frente al impacto económico y social del Covid-19</t>
  </si>
  <si>
    <t>Suspensión</t>
  </si>
  <si>
    <t>SP19-00983</t>
  </si>
  <si>
    <t>Faro de Moncloa</t>
  </si>
  <si>
    <t xml:space="preserve">A50001726 </t>
  </si>
  <si>
    <t>Schilndler, S.A.</t>
  </si>
  <si>
    <t>Aprobación de adaptación tanto el personal como las jornadas del presente expediente, con el personal mínimo e indispensable para la realización del servicio de mantenimiento, a partir del día 14 de marzo de 2020, según el apartado 34.1 del RDL, que no hubieran perdido su finalidad (artículo 34.2 del RD 8/2020 de 17 de marzo, de medidas urgentes y extraordinarias para hacer frente al impacto económico y social del Covid-19</t>
  </si>
  <si>
    <t xml:space="preserve">Canon </t>
  </si>
  <si>
    <t>Adaptación del contrato</t>
  </si>
  <si>
    <t>SP18-01169</t>
  </si>
  <si>
    <t>A-08673261</t>
  </si>
  <si>
    <t>Atlas Servicios Empresariales, s.A.</t>
  </si>
  <si>
    <t>Suspensión de la ejecución del contrato, conforme al Art. 34.1 del RDL 8/2020m de 17 de marzo de 2020. Dado que como consecuencia del COVID-129 no es posible su prestación, que no es de aplicación a 3 trabajadores de los 70 adscritos, estos 3 continuan trabajando online</t>
  </si>
  <si>
    <t>suspensión e indemnización</t>
  </si>
  <si>
    <t>PR19-0166</t>
  </si>
  <si>
    <t>B-88410345</t>
  </si>
  <si>
    <t>La Francachela Catering y Restauración, S.L.</t>
  </si>
  <si>
    <t>Declarar la imposibilidad de ejecución del contrato de servicio de gestión del "Café Naves Matadero", desde el 14 de marzo de 2020 y que se notifique el fin de la suspensión del mismo, para el inicio de la actividad el día 12 de junio de 2020, de conformidad con los términos del informe y lo establecido en el artículo 34.4 del RD 8/2020 de 17 de marzo</t>
  </si>
  <si>
    <t>suspensión y reanudación</t>
  </si>
  <si>
    <t>SP18-00963</t>
  </si>
  <si>
    <t>Suspensión y 1º Aprobación de ampliación de plazo del suministro de equipos de protección individual (EPI) de Madrid Destino, en base el apartado 34.1 del RDL, que no hubieran perdido su finalidad (artículo 34.2 del RD 8/2020 de 17 de marzo, de medidas urgentes y extraordinarias para hacer frente al impacto económico y social del Covid-19</t>
  </si>
  <si>
    <t>Reanudación de ampliación de plazo del suministro de equipos de protección individual (EPI) de Madrid Destino, en base el apartado 34.1 del RDL, que no hubieran perdido su finalidad (artículo 34.2 del RD 8/2020 de 17 de marzo, de medidas urgentes y extraordinarias para hacer frente al impacto económico y social del Covid-19. El número de días que se puede ampliar la prórroga es de 30 dias.</t>
  </si>
  <si>
    <t>Suspensión y 1º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</si>
  <si>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2º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</si>
  <si>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3º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</si>
  <si>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SP19-00250</t>
  </si>
  <si>
    <t>A84664986</t>
  </si>
  <si>
    <t>Vitalia Servicios Sanitarios, S.A.</t>
  </si>
  <si>
    <t>Suspensión y 1º Aprobación de ampliación de plazo del servicio asistencia sanitaria para eventos propios en los que Madrid Destino es el organizador y para eventos privados organizados por clientes de Madrid Destino, en base el apartado 34.1 del RDL, que no hubieran perdido su finalidad (artículo 34.2 del RD 8/2020 de 17 de marzo, de medidas urgentes y extraordinarias para hacer frente al impacto económico y social del Covid-19</t>
  </si>
  <si>
    <t>2º Aprobación de ampliación de plazo del servicio asistencia sanitaria para eventos propios en los que Madrid Destino es el organizador y para eventos privados organizados por clientes de Madrid Destino, en base el apartado 34.1 del RDL, que no hubieran perdido su finalidad (artículo 34.2 del RD 8/2020 de 17 de marzo, de medidas urgentes y extraordinarias para hacer frente al impacto económico y social del Covid-19</t>
  </si>
  <si>
    <t>SP19-00234</t>
  </si>
  <si>
    <t xml:space="preserve">B33382433 </t>
  </si>
  <si>
    <t>Gam España Servicios de Maquinaria, S.L.U.</t>
  </si>
  <si>
    <t>Suspensión y Aprobación de ampliación de plazo del suministro en régimen de arrendamiento, montaje, mantenimiento, incluyendo el combustible, así como el personal de montaje y guardia de los generadores insonorizados para las actividades culturales de Madrid Destino, en base el apartado 34.1 del RDL, que no hubieran perdido su finalidad (artículo 34.2 del RD 8/2020 de 17 de marzo, de medidas urgentes y extraordinarias para hacer frente al impacto económico y social del Covid-19</t>
  </si>
  <si>
    <t>Adjuciación de la Dirección Artistica de la actividad cultural "Veranos de la Villa" a celebrar del 1 de julio hasta el 15 de septiembre en diferentes espacios de la Ciudad de Madrid.
El 20 de Mayo de 2020 se firma informe por el organo de Contratación y Asuntos Juridicos donde se acuerda abonar el 30% del contrato</t>
  </si>
  <si>
    <t>No se formalizó</t>
  </si>
  <si>
    <t>SP19-00896</t>
  </si>
  <si>
    <t>Ferrovial Agroman, S.A.</t>
  </si>
  <si>
    <t>Contrato Basado nº2 del Acuerdo Marco IV de las obras de Reforma, Reparación y Conservación en los Edificios Dependientes de MADRID DESTINO, Lote 1. Contrato basado relativo a las obras de acondicionamiento de espacios comunes del Teatro Circo Price, cuyo plazo de ejecución será de 3 meses desde la notificación del inicio de los trabajos por parte de Madrid Destino</t>
  </si>
  <si>
    <t>Contrato Basado</t>
  </si>
  <si>
    <t>PR20-0064</t>
  </si>
  <si>
    <t>21 Distritos</t>
  </si>
  <si>
    <t>4797090A</t>
  </si>
  <si>
    <t>Adrian Samuel Sepiurca</t>
  </si>
  <si>
    <t>Acuerdo bilateral tras la Crisis sanitaria ocasionada por el Covid-19, no se pudo adjudicar el contrato de Dirección Artistica de 21 distritos, pero por indicacion de la Dirección General de Programas y Actividades Culturales del Ayto de Madrid de fecha 20/04/2020 se le abona el 30% de contrato</t>
  </si>
  <si>
    <t>Servicio de Dirección Artistica para la actividad cultural "21 Distritos" en diferentes espacios y centros culturales de la ciudad de Madrid hasta el 31 de diciembre de 2020</t>
  </si>
  <si>
    <t>16220279N</t>
  </si>
  <si>
    <t>Blanca Berasategui Garaizabal</t>
  </si>
  <si>
    <t>Reanudación de la prestación del servicio de supervisión de sala para la Cineteca de Matadero Madrid, que quedó suspendido según el apartado 34.1 del RDL, que no hubieran perdido su finalidad (artículo 34.2 del RD 8/2020 de 17 de marzo, de medidas urgentes y extraordinarias para hacer frente al impacto económico y social del Covid-19). Se reanuda con una ampliación de 100 dias.</t>
  </si>
  <si>
    <t>Reanudación</t>
  </si>
  <si>
    <t>SP20-00367</t>
  </si>
  <si>
    <t>B28081257</t>
  </si>
  <si>
    <t>Limpiezas Royca, S.A.</t>
  </si>
  <si>
    <t>Servicio de limpieza a prestar en los eventos que se celebren en el espacio cultural Conde Duque. Por un periodo de 12 meses.</t>
  </si>
  <si>
    <t>Abierto Simplificado Sumario</t>
  </si>
  <si>
    <t>PR20-0170</t>
  </si>
  <si>
    <t xml:space="preserve">G88039235 </t>
  </si>
  <si>
    <r>
      <t>Asociación PCCVL</t>
    </r>
    <r>
      <rPr>
        <sz val="10"/>
        <color theme="1"/>
        <rFont val="Arial"/>
        <family val="2"/>
      </rPr>
      <t xml:space="preserve"> </t>
    </r>
  </si>
  <si>
    <t xml:space="preserve">Representación artística única denominada "Las cosas en la distancia" (espectáculo de danza coreografiado por Poliania Lima) en el Patio Sur del Centro Cultural Conde Duque del 24 al 26 de septiembre 2020 </t>
  </si>
  <si>
    <t>PR20-0147</t>
  </si>
  <si>
    <t>09285422T</t>
  </si>
  <si>
    <t>Juan Dominguez Rojo</t>
  </si>
  <si>
    <t>Ejecución de la representación "Talamo" (Performance) en el Teatro del Centro de Cultura Contemporanea Conde Duque del 15 de septiembre al 3 de octubre de 2020</t>
  </si>
  <si>
    <t>3ª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</si>
  <si>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8,516,51 €
(en concepto de indemnización mes de mayo hasta 15 de junio)</t>
  </si>
  <si>
    <t>Declarar la imposibilidad de ejecución del contrato desde el 14 de marzo de 2020 y que se notifique el fin de la suspensión del mismo, para el inicio de la actividad el día 12 de junio de 2020, de conformidad con los términos del informe y lo establecido en el artículo 34.4 del RD 8/2020 de 17 de marzo.</t>
  </si>
  <si>
    <t>Suspensión y reanudación</t>
  </si>
  <si>
    <t>04847521H</t>
  </si>
  <si>
    <t>Javier Garcia Montes</t>
  </si>
  <si>
    <t>Actividad docente. Festival Capitulo Uno: Mesa Redonda, conversación de autor. El 29 de marzo de 2020 en Auditorio Casa del Lector</t>
  </si>
  <si>
    <t>78485559Z</t>
  </si>
  <si>
    <t>Luis Alemany Rodriguez</t>
  </si>
  <si>
    <t>Actividad docente. Festival Capitulo Uno: Mesa Redonda, conversación de autor. El 28 de marzo de 2020 en Auditorio Casa del Lector</t>
  </si>
  <si>
    <t>17435967N</t>
  </si>
  <si>
    <t>María Felix Mencia Torrubiano</t>
  </si>
  <si>
    <t>Actividad docente. Festival Capitulo Uno: Conferencia literatura electronica. El 28 de marzo de 2020 en Auditorio Casa del Lector</t>
  </si>
  <si>
    <t>789103678E</t>
  </si>
  <si>
    <t>Mirten Iza Cia</t>
  </si>
  <si>
    <t>Actividad docente. Festival Capitulo Uno: Conferencia Recital Cantauros Vivos. El 29 de marzo de 2020 en Café Teatro Naves del Español</t>
  </si>
  <si>
    <t>72042923T</t>
  </si>
  <si>
    <t>Nuria Labari</t>
  </si>
  <si>
    <t>Actividad docente. Festival Capitulo Uno: Mesa Redonda, conversación de autor. El 28 de marzo de 2020 en Nave 16-2</t>
  </si>
  <si>
    <t>51992186L</t>
  </si>
  <si>
    <t>Maria Lorenzo Yebra</t>
  </si>
  <si>
    <t>Actividad docente. Festival Capitulo Uno: Lectura dramatizada, Nuevas Voces para nuevos tiempos. El 28 de marzo de 2020 en Nave 16-2</t>
  </si>
  <si>
    <t>52363617T</t>
  </si>
  <si>
    <t>Blanca Lacasa Carralon</t>
  </si>
  <si>
    <t>Actividad docente. Festival Capitulo Uno: Mesa Redonda, presentación conversaciones. El 26 y 27 de marzo de 2020 en Auditorio Casa del Lector</t>
  </si>
  <si>
    <t>21572492N</t>
  </si>
  <si>
    <t>Moira Ivana Millan</t>
  </si>
  <si>
    <t>Actividad Docente. Centro de Residencias Artísticas. Programa Orientado a las prácticas subalternas: La Feminización Cosmogónica. La Rebelión del Futuro.</t>
  </si>
  <si>
    <t>M00279544</t>
  </si>
  <si>
    <t>Silindile Patience Ngcobo</t>
  </si>
  <si>
    <t>Actividad Docente. Centro de Residencias Artísticas. Programa Orientado a las prácticas subalternas: Charla Digital de Gabi Ngcobo.</t>
  </si>
  <si>
    <t>PR19-0335</t>
  </si>
  <si>
    <t>A84073105</t>
  </si>
  <si>
    <t xml:space="preserve">Colona Castor, S.A. </t>
  </si>
  <si>
    <t>Resolución contrato de mutuo acuerdo del piso sito en calle Bolivar, 24 portal B - 3ºE</t>
  </si>
  <si>
    <t>Resolución contrato de mutuo acuerdo del piso sito en calle Bolivar, 24 portal B - 2ºE</t>
  </si>
  <si>
    <t>SP19-01179</t>
  </si>
  <si>
    <t>Suministro e instalación LOTE 1 del sistema de suministro eléctrico complementario mediante grupo electrógeno en Cineteca y Matadero Madrid en un plazo de 2 meses desde la formalización y un periodo de garantía de 2 años.</t>
  </si>
  <si>
    <t>SP19-01180</t>
  </si>
  <si>
    <t>Suministro e instalación LOTE 2 de iluminación en zonas de trabajo en Cineteca y Matadero Madrid en un plazo de 2 meses desde la formalización y un periodo de garantía de 2 años.</t>
  </si>
  <si>
    <t>PR20-0185</t>
  </si>
  <si>
    <t xml:space="preserve">B52558475 </t>
  </si>
  <si>
    <t>Datatron Fium, S.L.</t>
  </si>
  <si>
    <t xml:space="preserve">Representación de la II edición del Festival LEV Matadero, Laboratorio de Electrónica Visual (Ciclo de Instalaciones Audiovisuales de Realidad Virtual y Realidad Aumentada y Programación Online Planeta Lev Matadero), en diferentes espacios escénicos, del Centro Cultural Matadero Madrid los días 24, 25, 26 y 27 de septiembre de 2020 </t>
  </si>
  <si>
    <t>3º Indemnización y levantamiento de la suspensión, por finalización del servicio el día 31 de mayo de 2020 del servicio auxiliar de atención al visitante y del servicio de visitas comentadas sobre el edificio, a prestar en el espacio cultural CentroCentro Cibeles, que quedó suspendido según el apartado 34.1 del RDL, que no hubieran perdido su finalidad (artículo 34.2 del RD 8/2020 de 17 de marzo, de medidas urgentes y extraordinarias para hacer frente al impacto económico y social del Covid-19). No se reanuda el servicio.</t>
  </si>
  <si>
    <t>Lentamiento e indemnización y fin del servicio</t>
  </si>
  <si>
    <t>SP18-00058</t>
  </si>
  <si>
    <t>A79252219</t>
  </si>
  <si>
    <t>Securitas Seguridad España, S.A.</t>
  </si>
  <si>
    <t>Prórroga del contrato suscrito el 31/07/2018 para el servicio de mantenimiento de los sistemas y equipos electrónicos de seguridad del Palacio de Cibeles de Madrid, desde 1 de agosto de 2020 hasta 31 de julio de 2022</t>
  </si>
  <si>
    <t>SP20-00038</t>
  </si>
  <si>
    <t>Servicio de atención al visitante a prestar en CentroCentro Cibeles, por un periodo de 12 meses</t>
  </si>
  <si>
    <t>SP20-00191</t>
  </si>
  <si>
    <t>YA6106105</t>
  </si>
  <si>
    <t>Giuletta Zanmatti Speranza</t>
  </si>
  <si>
    <t>Servicio para llevar a cabo el proyecto seleccionado de Dirección Artistica del Centro Cultural CentroCentro del 1 de septiembre 2020 al 31 de agosto de 2023</t>
  </si>
  <si>
    <t>31/09/2023</t>
  </si>
  <si>
    <t>195.000 €
(65.000 €/anuales+15% de posibles gastos)</t>
  </si>
  <si>
    <t>PR20-0110</t>
  </si>
  <si>
    <t>Festival Internacional de la Luz</t>
  </si>
  <si>
    <t>B88582002</t>
  </si>
  <si>
    <t xml:space="preserve">Tres Elefantas Producciones, S.L. </t>
  </si>
  <si>
    <r>
      <t>Dirección artística para la actividad cultural "</t>
    </r>
    <r>
      <rPr>
        <i/>
        <sz val="11"/>
        <color theme="1"/>
        <rFont val="Calibri"/>
        <family val="2"/>
        <scheme val="minor"/>
      </rPr>
      <t xml:space="preserve">I Festival Internacional de Luz" de Madrid, </t>
    </r>
    <r>
      <rPr>
        <sz val="11"/>
        <color theme="1"/>
        <rFont val="Arial"/>
      </rPr>
      <t xml:space="preserve">a celebrar en diferentes espacios de la ciudad de Madrid del 8 de noviembre de 2020 y entre los días 19 y 21 de marzo de 2021 </t>
    </r>
  </si>
  <si>
    <t>PR19-0326</t>
  </si>
  <si>
    <t>Intermediae</t>
  </si>
  <si>
    <t>YA6553276</t>
  </si>
  <si>
    <t>Maria del Rosario Talevi</t>
  </si>
  <si>
    <t>Actividad docente. Seminario: Un cuento infantil, una historia de terror, un cuento libertino dentro del proyecto "Experimentos en y sobre la ciudad". El 15 de febrero de 2020 en Intermediae.</t>
  </si>
  <si>
    <t>JH3800080A</t>
  </si>
  <si>
    <t>Jhon Bingham - Hall</t>
  </si>
  <si>
    <t>SP774104A</t>
  </si>
  <si>
    <t>Martin Savransky</t>
  </si>
  <si>
    <t>SR235667D</t>
  </si>
  <si>
    <t>Pol Esteve Castelló</t>
  </si>
  <si>
    <t>71948838P</t>
  </si>
  <si>
    <t>Jara Blanco Aguilar</t>
  </si>
  <si>
    <t>Actividad docente. Seminario: Un cuento infantil, una historia de terror, un cuento libertino dentro del proyecto "Experimentos en y sobre la ciudad". El 15 de febrero de 2020 en Nave 16.</t>
  </si>
  <si>
    <t>BE0742525496</t>
  </si>
  <si>
    <t>Traumnovelle SRL</t>
  </si>
  <si>
    <t>Actividad docente para seminario "Un cuento para niños" dentro del proyecto "Experimentos en y sobre la ciudad" en Intermediae el 15 de febrero de 2020</t>
  </si>
  <si>
    <t>Virgil B/G Taylor</t>
  </si>
  <si>
    <t>Actividad docente para seminario "Un cuento sinestésico. Un cuento a ciegas. Otras fenomenologias urbanas o sentir la ciudad sin los ojos" dentro del proyecto "Experimentos en y sobre la ciudad" en Intermediae el 15 de febrero de 2020</t>
  </si>
  <si>
    <t>47725179H</t>
  </si>
  <si>
    <t>Jaime Palomera Zaidel</t>
  </si>
  <si>
    <t>Actividad docente para seminario "un cuento infantil, una historia de terror, un cuento libertino" dentreo del proyecto Experimentos en y sobre la ciudad" en la Nave 16 de Matadero el 15 de febrero de 2020</t>
  </si>
  <si>
    <t>16/532/02383</t>
  </si>
  <si>
    <t>Ashkan Sepahvand</t>
  </si>
  <si>
    <t>Actividad docente para seminario "Un cuento libertino. Un cuento a ciegas. Otras fenomenologias urbanas o sentir la ciudad sin los ojos" dentreo del proyecto "Experimentos en y sobre la ciudad" en la Nave 16 de Matadero el 15 de febrero de 2020</t>
  </si>
  <si>
    <t>02916984D</t>
  </si>
  <si>
    <t>Paula Garcia-Masedo</t>
  </si>
  <si>
    <r>
      <t>Actividad docente para seminario "Un cuento sinestésico. Ver con la piel, la lengua, la oreja y la nariz: historias sinestesicas de nuestra cultura material</t>
    </r>
    <r>
      <rPr>
        <b/>
        <sz val="11"/>
        <color theme="1"/>
        <rFont val="Calibri"/>
        <family val="2"/>
        <scheme val="minor"/>
      </rPr>
      <t xml:space="preserve">" </t>
    </r>
    <r>
      <rPr>
        <sz val="11"/>
        <color theme="1"/>
        <rFont val="Arial"/>
      </rPr>
      <t>dentro del proyecto "Experimentos en y sobre la ciudad" en Intermediae el 15 de febrero de 2020</t>
    </r>
  </si>
  <si>
    <t>SH272869B</t>
  </si>
  <si>
    <t>Elena Arévalo Melville</t>
  </si>
  <si>
    <t>Actividad docente para seminario "Otro Madrid. Un dialogo de posibilidades. Workshop para niños de 7 a 11 años" dentro del proyecto "Experimentos en y sobre la ciudad" en la Nave 16 de Matadero el 15 de febrero de 2020</t>
  </si>
  <si>
    <t>210-66-9334</t>
  </si>
  <si>
    <t>Vanessa Keith</t>
  </si>
  <si>
    <t>Actividad docente para seminario "Un cuento de terror. De la especulación inmobiliaria a las especulaciones esperanzadas: relatos de un futuro que resiste" dentro del proyecto "Experimentos en y sobre la ciudad" en Intermediae el 15 de febrero de 2020</t>
  </si>
  <si>
    <t>Adenda a actividad docente de 13 de febrero para taller de filosofía "Y tu ¿qué tienes en la cabeza? En el aula 1 de Espacio Abierto la Quinta de los Molinos, por el que se varia la ejecución y cambio de fechas por no haberse podido celebrar por la Covid-19. De forma on line los dias 4, 11, 18 y 25 de julio y de forma presencial 20 de septiembre, 25 de ocubre, 22 de noviembre y 20 de diciembre</t>
  </si>
  <si>
    <t>mismas condiciones
1.500 €</t>
  </si>
  <si>
    <t>PR20-0199</t>
  </si>
  <si>
    <t>B65299873</t>
  </si>
  <si>
    <t>Aunia Consulting, S.L</t>
  </si>
  <si>
    <t>Actividad docente de taller creativo de arte y electrónica "Miniquinta: Molino y Mariposas con Color" en el Aula 1 del Espacio Abierto la Quinta de los Molinos, los dias 11 y 25 de octubre, 29 de noviembre y 13 y 20 de diciembre de 2020</t>
  </si>
  <si>
    <t>33514080 K</t>
  </si>
  <si>
    <t>Beatriz de Torres Moreno</t>
  </si>
  <si>
    <t>Prórroga del Contrato de Dirección Artística firmao el 15 de marzo de 2017 para la programación social y cultural del Espacio Abierto La Quinta de los Molinos hasta 14 de marzo de 2021</t>
  </si>
  <si>
    <t>SP17-1483</t>
  </si>
  <si>
    <t>B86986379</t>
  </si>
  <si>
    <t>D1N1, S.L.</t>
  </si>
  <si>
    <t>Reanudación del suministro a instalación de sistema de conteo y de control de afluencia, según el apartado 34.1 del RDL, que no hubieran perdido su finalidad (artículo 34.2 del RD 8/2020 de 17 de marzo, de medidas urgentes y extraordinarias para hacer frente al impacto económico y social del Covid-19. El número de días que se puede ampliar la prórroga es de 171 dias.</t>
  </si>
  <si>
    <r>
      <t xml:space="preserve">Reanudación del servicio de asistencia sanitaria para eventos porpios en los que Madrid Destino es el organizador y para eventos privados organizados por clientes de Madrid Destino, como consecuencia del COVID-19 y de conformidad con el Real Decreto-Ley 8/2020, de 17 de marzo, de medidas urgentes y extraordinarias para hacer frente al impacto económico y social del COVID-19. El número de días que se puede ampliar la prórroga es de </t>
    </r>
    <r>
      <rPr>
        <sz val="11"/>
        <rFont val="Calibri"/>
        <family val="2"/>
        <scheme val="minor"/>
      </rPr>
      <t>123 dias.</t>
    </r>
  </si>
  <si>
    <t xml:space="preserve">SP18-01180 </t>
  </si>
  <si>
    <t xml:space="preserve">B04307120 </t>
  </si>
  <si>
    <t>Dimoba Servicios, S.L.</t>
  </si>
  <si>
    <t>Servicio de carga y descarga, con ocasión de la celebración de diferentes actividades culturales y eventos que desarrolle Madrid Destino, desde 1 de junio de 2020 hasta 31 de mayo de 2021</t>
  </si>
  <si>
    <t>SP18-00312
(Prórroga SP20-00378)</t>
  </si>
  <si>
    <t>Prórroga del contrato de fecha 10/07/2018, del servicio de mantenimiento anual, revisiones periódicas y trabajos correctivos y de mejora del LOTE 1 correspondiente a las plataformas escénicas, portones mecanizados, motores, tiros de elevación y enrolladores de cables escénicos, durante 24 meses</t>
  </si>
  <si>
    <t>B040307120</t>
  </si>
  <si>
    <t>Dimoba Servicios, S.L.U.</t>
  </si>
  <si>
    <t>Suspensión, aprobación de ampliación de plazo y reanudación del servicio de carga y descarga, con ocasión de la celebración de diferentes actividades culturales y eventos que desarrolle Madrid Destino, en base el apartado 34.1 del RDL, que no hubieran perdido su finalidad (artículo 34.2 del RD 8/2020 de 17 de marzo, de medidas urgentes y extraordinarias para hacer frente al impacto económico y social del Covid-19. Se suspende 102 dias.</t>
  </si>
  <si>
    <t>Servicio de Prevención, Formalización y Consultoría, S.L.</t>
  </si>
  <si>
    <t xml:space="preserve">Prórroga del contrato LOTE 3 suscrito el 1 de febrero de 2019 para el servicio de recurso preventivo, desde 27 de julio de 2020 hasta el 30 de noviembre de 2020 </t>
  </si>
  <si>
    <t>SP20-00060</t>
  </si>
  <si>
    <t>B43706498</t>
  </si>
  <si>
    <t>Segurdades, S.L.</t>
  </si>
  <si>
    <t>Contratación del servicio de consultoría en materia de cumplimiento de la normativa de Protección de Datos de Carácter Personal, desde 1 de septiembre de 2020 al 30 de agosto de 2022</t>
  </si>
  <si>
    <t>SP19-01046</t>
  </si>
  <si>
    <t>BE0725771420</t>
  </si>
  <si>
    <t>Z-Media Global BVBA (Z-Card Europe)</t>
  </si>
  <si>
    <t xml:space="preserve">Suspension y ampliación de plazo del suministro del folleto Z-Pocket Card 3x8 a efectos de llevar a cabo la promoción e información turística de la ciudad de Madrid, según el apartado 34.1 del RDL, que no hubieran perdido su finalidad (artículo 34.2 del RD 8/2020 de 17 de marzo, de medidas urgentes y extraordinarias para hacer frente al impacto económico y social del Covid-19 </t>
  </si>
  <si>
    <t>Reanuación del plazo del suministro del folleto Z-Pocket Card 3x8 a efectos de llevar a cabo la promoción e información turística de la ciudad de Madrid, según el apartado 34.1 del RDL, que no hubieran perdido su finalidad (artículo 34.2 del RD 8/2020 de 17 de marzo, de medidas urgentes y extraordinarias para hacer frente al impacto económico y social del Covid-19. El número de días que se puede ampliar la prórroga es de 150 dias</t>
  </si>
  <si>
    <t>SP19-00231</t>
  </si>
  <si>
    <t>B83024885</t>
  </si>
  <si>
    <t>Free Your Mind, S.L</t>
  </si>
  <si>
    <t>Acuerdo de prórroga del servicio de apoyo a la producción audiovisual para Madrid Destino. Por un periodo de 12 meses.</t>
  </si>
  <si>
    <t>SP18-00353</t>
  </si>
  <si>
    <t>A81142358</t>
  </si>
  <si>
    <t>Pixelware, S.A</t>
  </si>
  <si>
    <t>Acuerdo de prórroga del contrato de los servicios de contratación y licitación electrónica, registro e interconexión con otras plataformas para Madrid Destino,por un periodo de 24 meses.</t>
  </si>
  <si>
    <t>SP19-00477</t>
  </si>
  <si>
    <t>B62066798</t>
  </si>
  <si>
    <t>Celer Pawlowski, S.L</t>
  </si>
  <si>
    <t>Lote 1 Turismo. Acuerdo de Prórroga del contrato de los servicios de traducción para Madrid Destino Cultura Turismo y Negocio, S.A. Por un periodo de 12 meses.</t>
  </si>
  <si>
    <t>SP19-00478</t>
  </si>
  <si>
    <t>Lote 2 Cultura. Acuerdo de Prórroga del contrato de los servicios de traducción para Madrid Destino Cultura Turismo y Negocio, S.A. por un periodo de 12 meses.</t>
  </si>
  <si>
    <t>SP20-00299</t>
  </si>
  <si>
    <t>A79816690</t>
  </si>
  <si>
    <t>Exterion Media Spain, S.A.U</t>
  </si>
  <si>
    <t>Suministro y fijación en el exterior de los autobuses de la Empresa Municipal de Transportes de Madrid, de vinilos y cartelería correspondientes a las actividades que Madrid Destino desarrolle, del 15 de septiembre de 2020 al 15 de mayo de 2021</t>
  </si>
  <si>
    <t>SP18-00466</t>
  </si>
  <si>
    <t>A41050980</t>
  </si>
  <si>
    <t>Servinform, S.A.</t>
  </si>
  <si>
    <t>Prórroga del contrato de fecha 18/07/18 de los servicios de plataforma de email marketing para Madrid Destino, del 24 de julio al 9 de octubre de 2020</t>
  </si>
  <si>
    <t>SP20-00106</t>
  </si>
  <si>
    <t>A28411585</t>
  </si>
  <si>
    <t>Serigrafía Margi, S.A.</t>
  </si>
  <si>
    <t>Contratación del suministro y producción, así como su entrega, de los siguientes elementos de publicidad exterior: marquesinas de autobús (también conocidas como oppis), mupis, columnas, cartelería para distintos formatos publicitarios en la red de Metro de Madrid, quioscos de prensa, estaciones de Tren y Cercanías, cines, universidades y gimnasios, desde el 27 de agosto de 2020 al 19 de abril de 2021</t>
  </si>
  <si>
    <t>SP20-00439
(SP17-1107)</t>
  </si>
  <si>
    <t xml:space="preserve">Modificación del contrato suscrito 27/06/2018 para la prestación del servicio de seguridad integral en Teatro Español, Teatro Circo Price, Fernán Gómez. Centro Cultural de la Villa, Medialab-Prado, Centro de Turismo de Colón, Matadero Madrid, Casa de la Panadería y edificio calle Señores de Luzón, ampliando la prestación del servicio auxiliar de servicios con carácter exraordinario, para dar cobertura a los eventos y espectáculos concretos desde el 1 de septiembre de 2020 hasta el 15 de enero de 2021, ante la necesidad de implantar medidas concretas para minimizar el riesgo de contagio y propagación del COVID-19. </t>
  </si>
  <si>
    <t>SP20-00388</t>
  </si>
  <si>
    <t xml:space="preserve">B97754915 </t>
  </si>
  <si>
    <t>Unimat Prevención, S.L.</t>
  </si>
  <si>
    <t>Servicio de análisis mediante Test COVID-19 IgG/IgM, que le permita conocer, en breve plazo de tiempo, la situación serológica de los trabajadores de la empresa Madrid Destino y, de esta forma, poder incorporar a los trabajadores al trabajo de forma presencial, minimizando el riesgo de transmisión del virus, desde 7 de septiembre de 2020 hasta 6 de septiembre de 2021</t>
  </si>
  <si>
    <t>SP20-00304</t>
  </si>
  <si>
    <t>B02293207</t>
  </si>
  <si>
    <t>Netberry Servicios de Internet, S.L.</t>
  </si>
  <si>
    <t>Servicio de alojamiento, soporte a usuarios y evolutivos de la plataforma de venta de entradas de Madrid Destino, desde 1 de septiembre de 2020 al 28 de febrero de 2022</t>
  </si>
  <si>
    <t>SP19-01237</t>
  </si>
  <si>
    <t>A82280124</t>
  </si>
  <si>
    <t>Servicio (LOTE 1) de soporte de primer y segundo nivel de los sistemas y equipos informáticos con carácter general, a prestar en Madrid Destino, desde 10 de septiembre de 2020 hasta 21 septiembre de 2021</t>
  </si>
  <si>
    <t>SP19-01238</t>
  </si>
  <si>
    <t>B99045379</t>
  </si>
  <si>
    <r>
      <t>Servicio (LOTE 2)</t>
    </r>
    <r>
      <rPr>
        <sz val="11"/>
        <rFont val="Calibri"/>
        <family val="2"/>
        <scheme val="minor"/>
      </rPr>
      <t xml:space="preserve"> soporte de los elementos audiovisuales especializados, renovaciones de licencias y adquisición de material para los puntos de información turística</t>
    </r>
    <r>
      <rPr>
        <sz val="11"/>
        <color theme="1"/>
        <rFont val="Arial"/>
      </rPr>
      <t>, desde 10 de septiembre de 2020 hasta 21 septiembre de 2021</t>
    </r>
  </si>
  <si>
    <t>SP20-00417</t>
  </si>
  <si>
    <t>B82132994</t>
  </si>
  <si>
    <t>Bioseguridad Ambiental, S.L.</t>
  </si>
  <si>
    <t>Servicio de tratamientos de desinfección frente al coronavirus SARS-CoV-2 (Covid19) en aquellas zonas de los edificios y centros de Madrid Destino dónde se considere necesario, desde 11 de septiembre hasta el 31 de diciembre de 2020</t>
  </si>
  <si>
    <t>Adenda al contrato de 27 de febrero de 2020 de Coordinación del Programa "De 0 a 99: Comunidad de aprendizaje intergeneracional y Campamento de Verano Intergeneracional" , edición 2020 por el que se varia el programa, adaptando las circustancias del distanciamiento social y retrasando las fechas de celebración del mismo y siendo la entrega del proyecto el 04 de septiembre de 2020</t>
  </si>
  <si>
    <t>PR19-0061</t>
  </si>
  <si>
    <t>47720526B</t>
  </si>
  <si>
    <t>Rafael Laguna Corripio</t>
  </si>
  <si>
    <t>Actividad docente para participación en taller "Godot aplicado a Realidad Virtual" dentro del proyecto Programación de de Grupos de Trabajo/Avlab del 29 de junio al 6 de julio de 2020</t>
  </si>
  <si>
    <t>G87871497</t>
  </si>
  <si>
    <t xml:space="preserve">Asociación Nada Colectivo </t>
  </si>
  <si>
    <t>Actividad docente para participar como ponente en charla-taller para manual de herramientas y cuidados para el entorno laboral cultural el 3 y 4 de marzo de 2020</t>
  </si>
  <si>
    <t>52218901T</t>
  </si>
  <si>
    <t>Magdalena Bandera Conejo</t>
  </si>
  <si>
    <t>Actividad docente para impartir charla/ponencia dentro del proyecto "Editatona de mujeres periodistas" el 29 de febrero de 2020</t>
  </si>
  <si>
    <t>46850686P</t>
  </si>
  <si>
    <t>Ana Delgado Prada</t>
  </si>
  <si>
    <t>50190868S</t>
  </si>
  <si>
    <t>Jose Joaquin Romero Ruiz</t>
  </si>
  <si>
    <t>Actividad Docente para imparticion de taller on line "De la poesia a la acción" dentro del proyecto Grupos de trabajo del 21 al 23 de julio de 2020</t>
  </si>
  <si>
    <t>PR20-0098</t>
  </si>
  <si>
    <t>09440252V</t>
  </si>
  <si>
    <t>Maria Encina Villanueva Lorenzana</t>
  </si>
  <si>
    <t>Actividad docente para impartir charla/ponencia dentro del proyecto "Editatona de mujeres artistas" el 6 de junio de 2020</t>
  </si>
  <si>
    <t>Actividad docente como ponente dentro del proyecto "Aprendizaje compartido" el 18 de junio de 2020</t>
  </si>
  <si>
    <t>CCA-950607-N19</t>
  </si>
  <si>
    <t>Consejo Para la Cultura Las Artes Nuevo Leon</t>
  </si>
  <si>
    <t>Contratación de Madrid Destino para la asesoria de contenidos para la creación del Laboratorio Cultural de Nuevo Leon (LABNL), en la ciudad de Monterey hasta el 31 de agosto</t>
  </si>
  <si>
    <t>Contratacion de Madrid Destino para la segunda parte de la asesoria de contenidos para la creación del Laboratorio Cultural de Nuevo Leon (LABNL), en la ciudad de Monterey hasta el 30 de noviembre de 2020</t>
  </si>
  <si>
    <t>SP20-00282</t>
  </si>
  <si>
    <t>B84111780</t>
  </si>
  <si>
    <t>Centro Especial Tutelar, S.L.</t>
  </si>
  <si>
    <t>Servicio de atención al visitante a prestar en el espacio cultural Medialab Prado desde el 12 de septiembre de 2020 al 11 de septiembre de 2021</t>
  </si>
  <si>
    <t>F90065418</t>
  </si>
  <si>
    <t>Smart Iberíca de Impulso Empresarial, Soc. Coop. Andaluza</t>
  </si>
  <si>
    <t>Terminos en los que se desarrollan en Medialab-Prado los talleres Bio Musical y Banda Sonora de Mi Vida por parte de Mónica Montoya, coautora del Proyecto Cuentos Electrosonoros subvenciado por la D.G del Libro y Fomento de la Lectura del Ministerio de Cultura y Deporte el 12 y 19 de septiembre de 2020</t>
  </si>
  <si>
    <t>PR20-0115</t>
  </si>
  <si>
    <t>A78774577</t>
  </si>
  <si>
    <t>Pentación, S.A.</t>
  </si>
  <si>
    <t>servicios de Coproduccion del espectaculo teatral unico "Las Criadas" en la Nave 11 - Sala Fernando Arrabal-A, de las Naves del Español en Matadero y de su producción en Gira. del 2 de julio al 31 de diciembre de 2022.</t>
  </si>
  <si>
    <t>70.000,00€ + 58,29% de taquilla</t>
  </si>
  <si>
    <t>PR20-0138</t>
  </si>
  <si>
    <t>Contrato servicos de Coproducción del espectaculo teatral "Antigona", de su exhibición en la nave 10 Sala Max Aub de las Naves del Español en Matadero Madrid y de su producción en Gira. Del 25 de marzo al 18 de abril y su producción en gira.</t>
  </si>
  <si>
    <t>40.000,00 + 90% Taquilla</t>
  </si>
  <si>
    <t>PR20-0162</t>
  </si>
  <si>
    <t>B81106492</t>
  </si>
  <si>
    <t>Producciones Inconstantes, S.L.</t>
  </si>
  <si>
    <t>Contrato de servicios de coproducción del espectaculo J'Attendrai en la Nave 11 Sala Fernando Arrabal B de las Naves de Matadero, del 3 al 27 de diciembre de 2020.</t>
  </si>
  <si>
    <t>84.400,92 + 39% Taquilla</t>
  </si>
  <si>
    <t>PR20-0150</t>
  </si>
  <si>
    <t>78926573A</t>
  </si>
  <si>
    <t>Marta Calvo de la Iglesia</t>
  </si>
  <si>
    <t>Contrato servicios de coproducción del espectáculo teatral único "As One" en la Sala Max Aub de las Naves del Español en Matadero y de su producción en Gira, del 24 de septiembre al 3 de octubre de 2020.</t>
  </si>
  <si>
    <t>13.500 + 6,23% Taquilla</t>
  </si>
  <si>
    <t>PR20-0135</t>
  </si>
  <si>
    <t>B85292654</t>
  </si>
  <si>
    <t>Curso Flamenco, S.L.</t>
  </si>
  <si>
    <t xml:space="preserve">Contratación del servicio de representación teatral única denominada "JUANA INÉS" en la Nave 11 - Sala Fernando Arrabal de Las Naves de Matadero. Los dias 11 al 14 de noviembre de 2020. </t>
  </si>
  <si>
    <t>PR20-0139</t>
  </si>
  <si>
    <t>U70591896</t>
  </si>
  <si>
    <t>Undoez, SL, Aine Produccions, S.L y Oqueteño Media, S.L Union Temporal de Empresas</t>
  </si>
  <si>
    <t>Exhibición del espectaculo teatral "Fariña", en la Nave 11 -Sala Fernando Arrabal de la Naves del Español en Matadero Madrid del 17 de septiembre al 11 de octubre de 2020</t>
  </si>
  <si>
    <t>PR20-0161</t>
  </si>
  <si>
    <t>B81127045</t>
  </si>
  <si>
    <t>Entrecajas Producciones Teatrales, S.L</t>
  </si>
  <si>
    <t>Coproducción del espectaculo teatral "El Salto de Darwin" (Director de Producción) en la Nave 10-Max Aub de las Naves del Español en Matadero Madrid del 26 de noviembre al 27 de diciembre de 2020 y su produccion en gira hasta 2022</t>
  </si>
  <si>
    <t>Remuneración por Taquilla y porcentajes coproduccion
15,74 Cía.
84,26 MD
+ Cache de 5.000 € del director de Producción</t>
  </si>
  <si>
    <t>Continuidad provisional de las obras hasta la finalización de la tramitación del Modificado referente a las "Obras de consolidación estructural y acondicionamiento básico del Pabellón de los Hexágonos en los Recintos Feriales de la Casa de Campo"</t>
  </si>
  <si>
    <t>Hasta la tramitación del Modificado del contrato</t>
  </si>
  <si>
    <t>Reanudación y ampliación de plazo de la prestación del suministro de refrescos para el Teatro Circo Price - Lote 1,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</si>
  <si>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cerveza y agua para el Teatro Circo Price - Lote 2,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</si>
  <si>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maíz, aceite y sal para palomitas para el Teatro Circo Price - Lote 3,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</si>
  <si>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snacks para el Teatro Circo Price - Lote 4, que quedó suspendido según el apartado 34.1 del RDL, que no hubieran perdido su finalidad (artículo 34.2 del RD 8/2020 de 17 de marzo, de medidas urgentes y extraordinarias para hacer frente al impacto económico y social del Covid-19). Se amplia 177 dias</t>
  </si>
  <si>
    <t>PR20-0119</t>
  </si>
  <si>
    <t xml:space="preserve">G78833837 </t>
  </si>
  <si>
    <t>Asociación de Malabaristas (Escuela de Circo Carampa)</t>
  </si>
  <si>
    <r>
      <t>Ejecución del</t>
    </r>
    <r>
      <rPr>
        <b/>
        <sz val="11"/>
        <color theme="1"/>
        <rFont val="Calibri"/>
        <family val="2"/>
        <scheme val="minor"/>
      </rPr>
      <t xml:space="preserve"> </t>
    </r>
    <r>
      <rPr>
        <sz val="11"/>
        <color theme="1"/>
        <rFont val="Arial"/>
      </rPr>
      <t>proyecto artístico circense "Crece" para niños y jóvenes dentro de</t>
    </r>
    <r>
      <rPr>
        <b/>
        <sz val="11"/>
        <color theme="1"/>
        <rFont val="Calibri"/>
        <family val="2"/>
        <scheme val="minor"/>
      </rPr>
      <t xml:space="preserve"> </t>
    </r>
    <r>
      <rPr>
        <sz val="11"/>
        <color theme="1"/>
        <rFont val="Arial"/>
      </rPr>
      <t xml:space="preserve">la programación del Teatro Circo Price en 2020 y 2021 en diferentes espacios, desde el día 30 de agosto de 2020 hasta el 26 de junio de 2021. </t>
    </r>
  </si>
  <si>
    <t>PR20-0116</t>
  </si>
  <si>
    <t xml:space="preserve">B17603234 </t>
  </si>
  <si>
    <t>Velvet Events, S.L</t>
  </si>
  <si>
    <t xml:space="preserve">Representación artística del espectáculo "Gran Reseva" de la compañía Rhum &amp; Cia. en la Sala Principal del Teatro Circo Price los días 30 de septimbre y 1 de octubre de 2020 </t>
  </si>
  <si>
    <t>SP20-00025.2</t>
  </si>
  <si>
    <t>B06669881</t>
  </si>
  <si>
    <t>Dion Eventos, S.L.</t>
  </si>
  <si>
    <t>Servicio auxiliar de barras y camareros a prestar en el Teatro Circo Price de Madrid desde 10 de septiembre de 2020 hata 9 de septiembre de 2021</t>
  </si>
  <si>
    <t>PR20-0134</t>
  </si>
  <si>
    <t>T. Español</t>
  </si>
  <si>
    <t>B86826039</t>
  </si>
  <si>
    <t>Servicios Especializados en Distribucion Artistica, S.L.</t>
  </si>
  <si>
    <t>Contrato de servicios de Dirección de Escena del espectáculo teatral "Mujercitas (en palabras de JO)", proximo extreno el 23 de abril de 2020 al 24 de mayo de 2020.</t>
  </si>
  <si>
    <t>Adenda de cambio de fecha por causa de fuerza mayor al contrato de servicios de Dirección de Escena del espectáculo teatral "Mujercitas (en palabras de JO)", proximo extreno el 15 de octubre al 08 de noviembre de 2020</t>
  </si>
  <si>
    <t>PR20-0148</t>
  </si>
  <si>
    <t>B87503058</t>
  </si>
  <si>
    <t>la Zona Teatro, S.L.</t>
  </si>
  <si>
    <t>Contrato servicios de la representación artística única denominada "IV Torneo Dramaturgia", en la nave Fernando Arrabal de las Naves del Español en Matadero Madrid. Del 1 al 15 de julio de 2020.</t>
  </si>
  <si>
    <t>B96136411</t>
  </si>
  <si>
    <t>Zoe Arts, S.L.</t>
  </si>
  <si>
    <t>Contratación del servicio de construcción escenografica para la representación teatral denominada "Mujercitas (en palabras de JO), en el Teatro Español.</t>
  </si>
  <si>
    <t>PR20-0132</t>
  </si>
  <si>
    <t>02236440N</t>
  </si>
  <si>
    <t>Mónica Aitana González Hernández</t>
  </si>
  <si>
    <t>Contrato del servicio de coproducción del espectáculo teatral único "ambiente Familiar", en la Sala Margarita Xirgú del Teatro Esñpañol y de su producción en gira. Del 8 de octubre al 1 de noviembre de 2020.</t>
  </si>
  <si>
    <t>PR20-0169</t>
  </si>
  <si>
    <t>B87695946</t>
  </si>
  <si>
    <t>Octubre Producciones, S.L.</t>
  </si>
  <si>
    <t>Contrato servicios coproducción del Espectáculo teatral único "Los Asquerosos", de su exhibición en la Sala Principal del Teatro Español y de su producción en gira, del 17 de diciembre al 24 de enero de 2021.</t>
  </si>
  <si>
    <t>72.809,11 + 55% Taquilla</t>
  </si>
  <si>
    <t>J99523086</t>
  </si>
  <si>
    <t>Los Güaranis. Soc. Civil</t>
  </si>
  <si>
    <t>Contrato de servicios de exhibición del espectáculo teatral único "Con lo bien que estabamos (Ferreteria Esteban), en la Sala Principal del Teatro Español, del 4 de septiembre al 4 de octubre de 2020.</t>
  </si>
  <si>
    <t>90% Taquilla</t>
  </si>
  <si>
    <t>SP20-00210</t>
  </si>
  <si>
    <t>B79932448</t>
  </si>
  <si>
    <t>Electromecanica Yusto Yuguero, S.L.</t>
  </si>
  <si>
    <t>Servicio de mantenimiento a todo riesgo, cortina de agua digital interactiva, lámina de agua inferior y lámina de agua superior en el Fernán Gómez, Centro Cultural de la Villa, desde 1 de agosto de 2020 hassta 31 de julio de 2021</t>
  </si>
  <si>
    <t>PR20-0179</t>
  </si>
  <si>
    <r>
      <t xml:space="preserve">Coproducción, comprendiendo las fases de producción y exhibición, de la representación artística única denominada </t>
    </r>
    <r>
      <rPr>
        <sz val="11"/>
        <color rgb="FF000000"/>
        <rFont val="Calibri"/>
        <family val="2"/>
        <scheme val="minor"/>
      </rPr>
      <t>“Noche de Difuntos” dentro del Ciclo "Los Martes Milagro" en Teatro Fernán Gomez, Centro Cultural de la Villa hasta el 1 de noviembre de 2020</t>
    </r>
  </si>
  <si>
    <t>Remuneración por Taquilla y porcentajes coproduccion
30% Cía.
70% MD
(Produccion MD 18.448,45+Exhibición MD 9.337,85+ Taquilla MD 12.902,00)</t>
  </si>
  <si>
    <t>PR20-0035</t>
  </si>
  <si>
    <t>G05244785</t>
  </si>
  <si>
    <t>Asociación Movearte para Todos</t>
  </si>
  <si>
    <t>Organización, ejecución y desarrollo del Programa Pedagógico de Participación Social "Memoria+Abriles" dentro de la actividad del Teatro Fernán Gomez. Centro Cultural de la Villa del 22 de septiembre del 6 de octubre de 2020 al 18 de abril de 2021</t>
  </si>
  <si>
    <t>SP20-00318</t>
  </si>
  <si>
    <t>A86098118</t>
  </si>
  <si>
    <t>Ilunion CEE Outsorcing, S.A.</t>
  </si>
  <si>
    <t>Servicio auxiliar de atención en sala, a prestar en el Fernán Gómez. Centro Cultural de la Villa, desde 1 de octubre 2020 a 25 de julio de 2021</t>
  </si>
  <si>
    <t>PR20-0121</t>
  </si>
  <si>
    <t xml:space="preserve">B82627548 </t>
  </si>
  <si>
    <t>La Fábrica Gestión Más Cultura, S.L</t>
  </si>
  <si>
    <t>Organización, comisariado, construcción y adaptación del espacio expositivo así como el transporte de las obras, montaje, y desmontaje del proyecto expositivo denominado “Ondulación en la Sombra”, para su exhibición temporal en el vestíbulo superior de acceso a la Sala de Exposiciones del Fernán Gómez. Centro Cultural de la Villa y que se completará con la proyección, bajo el mismo título, en los Jardines del Descubrimiento en la Plaza de Colón el 30 de septiembre de 2020 y la exposicion del 1 al 25 de octubre de 2020</t>
  </si>
  <si>
    <t>PR18-0115</t>
  </si>
  <si>
    <t>02631542C</t>
  </si>
  <si>
    <t>Guillermo Gil Villanueva</t>
  </si>
  <si>
    <t>Prorroga del contrato de 1 de octubre de 2018 para dar continuidad la Direccion Artistica de la actividad cultural "Titeres del Retiro" durante la temporada 2020/2021, hasta 30 de septiembre de 2021</t>
  </si>
  <si>
    <t>25.000 €
(mismas condiciones)</t>
  </si>
  <si>
    <t>Participación en salón profesional de forma Virtual por Covid-19 "C&amp;IT Agency Forum 2020" con una persona del MCB y tres empresas asociadas, en el evento que se celebrará durante el 1 de agosto de 2020</t>
  </si>
  <si>
    <t>Antes: 24.500 € (anulados)
 7.000 €</t>
  </si>
  <si>
    <t>Suspensión de la ejecución del contrato, conforme al Art. 34.1 del RDL 8/2020m de 17 de marzo de 2020. Dado que como consecuencia del COVID-19 no es posible su prestación. Que no es de aplicación a 3 trabajadores de los 70 adscritos, que continuan trabajando online</t>
  </si>
  <si>
    <t>Reanudación de la prestación del servicio de atención e información turística, que quedó suspendido según el apartado 34.1 del RDL, que no hubieran perdido su finalidad (artículo 34.2 del RD 8/2020 de 17 de marzo, de medidas urgentes y extraordinarias para hacer frente al impacto económico y social del Covid-19)</t>
  </si>
  <si>
    <t>Afi consultores de Administraiones Públicas s.A.</t>
  </si>
  <si>
    <t>Acuerdo de reanundación-ampliación de plazo conforme al Art. 34.1 del RDL 8/2020 de 17 marzo, para amopliar el contrato por un total de 29 dias por habberse alterado su normal desarrollo por la declaración del estado de alarma el 14/03/2020.</t>
  </si>
  <si>
    <t>Ampliación plazo</t>
  </si>
  <si>
    <t>SP18-00185</t>
  </si>
  <si>
    <t>B-82782434</t>
  </si>
  <si>
    <t>Navegart 3000, S.L.</t>
  </si>
  <si>
    <t>Reanudación/fin de la suspensión del expediente: Servicio del Programa de Trusimo accesible "Madrid para todas y todos" de Madrid Destino. Habiendo cesado las circunstancias o medias que han venido impidiendo la prestación del objeto de contratación,
el contrato se reanudará el 25 de junio de 2020</t>
  </si>
  <si>
    <t>SP20-00371</t>
  </si>
  <si>
    <t>A81917494</t>
  </si>
  <si>
    <t>Gazul Producciones, S.L</t>
  </si>
  <si>
    <t>Representación Artistica de la actuación músical del artista conococido con el nombre artístico de Alejandro Sanz, con motivo de la inauguración de la placa conmemorativa del nombramiento del puente de Moratalaz con el título de la composición musical "Corazón Partío" de la que es autor el 5 de julio de 2020</t>
  </si>
  <si>
    <t>B82198342</t>
  </si>
  <si>
    <t>Universal Music Spain, S.L.U</t>
  </si>
  <si>
    <t>Autorización a MD para la grabación fonográfica y audivisual de la imagen y voz de Alejandro Sanz para la actuación del 5 julio en el Puente de Moratalaz</t>
  </si>
  <si>
    <t>SP20-00125</t>
  </si>
  <si>
    <t>B99537755</t>
  </si>
  <si>
    <t>Hiberus Digital Business, S.L</t>
  </si>
  <si>
    <t>Servicio de los desarrollos evolutivos de os portales esMadrid.com, esMadridpro, el sistema de información digital para los centros de información tirística y el sistema explora Madrid para Madrid Destino, por un periodo de 19 meses</t>
  </si>
  <si>
    <t>SP20-00434</t>
  </si>
  <si>
    <t>GB685195591</t>
  </si>
  <si>
    <t>WorldWide LTD</t>
  </si>
  <si>
    <t>Participacion de modo online en Evento M&amp;I Forum 2020 los dias 28 y 29 de septiembre de 2020</t>
  </si>
  <si>
    <t>B78923943</t>
  </si>
  <si>
    <t>Veralia Contenidos Audiovisuales, S.L.U</t>
  </si>
  <si>
    <t xml:space="preserve">Autorización y Licencia de Uso limitada al visionado sobre las grabaciones audiovisuales de imágenes aereas de Madrid para el premontaje del capitulo 3 del Programa "Un Pais para Reirlo" dentro de Madrid Film Office </t>
  </si>
  <si>
    <t xml:space="preserve">SP18-00773 </t>
  </si>
  <si>
    <t>B27382175</t>
  </si>
  <si>
    <t>Alcor Seguridad, S.L.</t>
  </si>
  <si>
    <r>
      <t>Reanudación del servicio de seguridad y vigilancia LOTE 1 para las activiades culturales que realice Madrid Destino, como consecuencia del COVID-19 y de conformidad con el Real Decreto-Ley 8/2020, de 17 de marzo, de medidas urgentes y extraordinarias para hac</t>
    </r>
    <r>
      <rPr>
        <sz val="11"/>
        <rFont val="Calibri"/>
        <family val="2"/>
        <scheme val="minor"/>
      </rPr>
      <t>er frente al impacto económico y social del COVID-19. El número de días que se puede ampliar la prórroga es de 171 dias</t>
    </r>
  </si>
  <si>
    <t>SP18-00801</t>
  </si>
  <si>
    <t>B27438837</t>
  </si>
  <si>
    <t>Alcor Servicios Auxiliares, S.L.</t>
  </si>
  <si>
    <r>
      <t>Reanudación del servicio auxiliar de servicios LOTE 2 para las activiades culturales que realice Madrid Destino, como consecuencia del COVID-19 y de conformidad con el Real Decreto-Ley 8/2020, de 17 de marzo, de medidas urgentes y extraordinarias para hac</t>
    </r>
    <r>
      <rPr>
        <sz val="11"/>
        <rFont val="Calibri"/>
        <family val="2"/>
        <scheme val="minor"/>
      </rPr>
      <t>er frente al impacto económico y social del COVID-19. El número de días que se puede ampliar la prórroga es de 171 dias</t>
    </r>
  </si>
  <si>
    <r>
      <t>Reanudación del suministro en régimen de arrendamiento, montaje, mantenimiento, incluyendo el combustible, así como el personal de montaje y guardia de los generadores insonorizados para las actividades culturales de Madrid Destino, como consecuencia del COVID-19 y de conformidad con el Real Decreto-Ley 8/2020, de 17 de marzo, de medidas urgentes y extraordinarias para hacer frente al impacto económico y social del COVID-19. El número de días que se puede ampliar la prórroga es de 8</t>
    </r>
    <r>
      <rPr>
        <sz val="11"/>
        <rFont val="Calibri"/>
        <family val="2"/>
        <scheme val="minor"/>
      </rPr>
      <t>5 dias</t>
    </r>
  </si>
  <si>
    <t>SP19-00884</t>
  </si>
  <si>
    <r>
      <t>Adenda al contrato del Lote 1 de fecha 27 de diciembre de 2019, y a la adenda firmada el 14 de febrero de 2020, indicando que todas las superficies del los Recintos Feriales pueden se arrendados a terceros, centros sin a</t>
    </r>
    <r>
      <rPr>
        <sz val="11"/>
        <rFont val="Calibri"/>
        <family val="2"/>
        <scheme val="minor"/>
      </rPr>
      <t>ctividad y solares, desde 11 de junio de 2020 hata 31 de diciembre de 2021</t>
    </r>
  </si>
  <si>
    <t>Adenda</t>
  </si>
  <si>
    <t>SP19-00897</t>
  </si>
  <si>
    <t>Contrato Basado nº4 del Acuerdo Marco IV de las obras de Reforma, Reparación y Conservación en los Edificios Dependientes de MADRID DESTINO, Lote 2. Contrato basado relativo a las obras de subsanación de deficiencias en el Teatro Auditorium y Pabellón Argentina de los Recintos Feriales de la Casa de Campo, cuyo plazo de ejecución será de 2 meses desde la notificación del inicio de los trabajos por parte de Madrid Destino</t>
  </si>
  <si>
    <t>Contrato Basado nº5 del Acuerdo Marco IV de las obras de Reforma, Reparación y Conservación en los Edificios Dependientes de MADRID DESTINO, Lote 2. Contrato basado relativo a las obras de subsanación de deficiencias en los Puntos de Información Turística de Atocha, Callao y Palacio Real, cuyo plazo de ejecución será de 2 meses desde la notificación del inicio de los trabajos por parte de Madrid Destino</t>
  </si>
  <si>
    <t>Contrato Basado nº3 del Acuerdo Marco IV de las obras de Reforma, Reparación y Conservación en los Edificios Dependientes de MADRID DESTINO, Lote 1. Contrato basado relativo a las obras de reforma de instalaciones en oficinas y ascensor del Fernán Gómez CCV., cuyo plazo de ejecución será de 3 meses desde la notificación del inicio de los trabajos por parte de Madrid Destino</t>
  </si>
  <si>
    <t>Contrato Basado nº4 del Acuerdo Marco IV de las obras de Reforma, Reparación y Conservación en los Edificios Dependientes de MADRID DESTINO, Lote 1. Contrato basado relativo a las obras derivadas de OCA de baja tensión y medidas de prevención COVID19 en los teatros Fernán Gómez CCV, Teatro Español y Teatro Circo Price, cuyo plazo de ejecución será de 3 meses desde la notificación del inicio de los trabajos por parte de Madrid Destino</t>
  </si>
  <si>
    <t>Prórroga del Contrato Basado nº2 del Acuerdo Marco IV de las obras de Reforma, Reparación y Conservación en los Edificios Dependientes de MADRID DESTINO, Lote 2. Prórroga de las obras de acondicionamiento de las oficinas de Coordinación del Centro Cultural Conde Duque, debido a problemas con el suministro de materiales provocada por la situación de la COVID-19. El plazo se amplía por 45 días</t>
  </si>
  <si>
    <t>Prórrogas</t>
  </si>
  <si>
    <t>Contrato Basado nº5 del Acuerdo Marco IV de las obras de Reforma, Reparación y Conservación en los Edificios Dependientes de MADRID DESTINO, Lote 1. Contrato basado relativo a las obras de conservación de fachada Teatro Circo Price y acondicionamiento estructural escenario Teatro Fernán Gómez, cuyo plazo de ejecución será de 4 meses desde la notificación del inicio de los trabajos por parte de Madrid Destino</t>
  </si>
  <si>
    <t>Prórroga del Contrato Basado nº1 del Acuerdo Marco IV de las obras de Reforma, Reparación y Conservación en los Edificios Dependientes de MADRID DESTINO, Lote 1. Prórroga de las obras de obras de reforma de camerinos y aseos del Fernán Gómez CCV, debido a la realización de otras obras en las instalaciones eléctricas. El plazo se amplía por 1 mes y 24 días</t>
  </si>
  <si>
    <t>SP20-00323</t>
  </si>
  <si>
    <t>B-28081257</t>
  </si>
  <si>
    <t>Limpiezas Royca, S.L.</t>
  </si>
  <si>
    <t>Servicio de limpieza para “Veranos de la Villa 2020, Gracias Madrid”, del 15 de julio al 6 de septiembre de 2020</t>
  </si>
  <si>
    <t>SP20-00324</t>
  </si>
  <si>
    <t>Servicio de personal auxiliar y jefe de equipo, a realizar con motivo de la celebración de la campaña Veranos de la Villa- Gracias Madrid 2020, desde 28 de julio de 2020 al 30 de agosto de 2020</t>
  </si>
  <si>
    <t>PR20-0118</t>
  </si>
  <si>
    <t>B86063823</t>
  </si>
  <si>
    <t>IBDDA Creacciones, S.L.</t>
  </si>
  <si>
    <t>Contrato de Servicios para la representación artística única del espectáculo de danza denominado "Siete Golpes y un Camino" de la compañía María Pagés, en el Centro Cultural Conde Duque. Los días 14, 15 y 16 de agosto de 2020.</t>
  </si>
  <si>
    <t>B84539998</t>
  </si>
  <si>
    <t>Kompetencia Records. S.L.</t>
  </si>
  <si>
    <t>Contrato de Servicios para la representación artística única del espectáculo musical "Mujeres de Carne y Verso" interpretado por el artista Juan Valderrama, en el Centro Cultural Conde Duque. El día 9 de agosto de 2020</t>
  </si>
  <si>
    <t>Q2818024H</t>
  </si>
  <si>
    <t>Instituto Nacional de las Artes Escénicas y de la Música - INAEM</t>
  </si>
  <si>
    <t>Contrato de Servicios para la representación artística única del espectáculo de danza denominado "Compañía nacional de Danza", en el Centro Cultural Conde Duque. Los día 29, 30 y 31 de julio y 1 y 2 de agosto de 2020.</t>
  </si>
  <si>
    <t>SP20-00308</t>
  </si>
  <si>
    <t>A63893895</t>
  </si>
  <si>
    <t>Nüssli Iberia, S.A.</t>
  </si>
  <si>
    <t>Suministro en régimen de arrendamiento del escenario cubierto, torres de iluminación, sonido y audiovisuales, muro perimetral y control Foh, incluido el transporte, montaje, mantenimiento (frevisión de su correto funcionamiento y condiciones de uso y desmontaje) así como el personal técnico específico a instalar, en Conde Duque, con motivo de la celebración de los "Veranos de la Villa 2020" Gracias Madrid. Por un periodo de 51 días</t>
  </si>
  <si>
    <t>PR20-0167</t>
  </si>
  <si>
    <t>B-78843059</t>
  </si>
  <si>
    <t>Fescinal, S.L.</t>
  </si>
  <si>
    <t>Contratación del Proyecto Cine de Verano al aire libre en el parque público de la Bombilla (Distrito Moncloa-aravaca) durante un perido comprendido de Agosto a octubre de 2020. Desde 28 de julio de 2020 y hasta el 14 de septiembre de 2020 y posterior desmontaje</t>
  </si>
  <si>
    <t>14/09/2020
+ desmontaje</t>
  </si>
  <si>
    <t>G82430604</t>
  </si>
  <si>
    <t>Asociación Cultural Ritmos del Mundo</t>
  </si>
  <si>
    <t>Contrato de Servicios para la representación artística única del espectáculo de danza denominado "Atlas Map of Move", en el Centro Cultural Conde Duque. Los día 29 y 27 de agosto de 2020.</t>
  </si>
  <si>
    <t>B06499909</t>
  </si>
  <si>
    <t>El Negrito Producción y distribucción de Espectáculos, S.L.</t>
  </si>
  <si>
    <t>Contrato de servicios para la representación artística única denominada "La Corte del Faraón" (Espectaculo teatral) en el Centro Cultural Conde Duque, los dias 21, 22 y 23 de agosto de 2020.</t>
  </si>
  <si>
    <t>B80912249</t>
  </si>
  <si>
    <t>Carmen Linares, S.L</t>
  </si>
  <si>
    <t>Representación artistica "Cantaora: 40 años de flamenco" en el escenario principal del Patio Central del Centro Cultural Conde Duque dentro de la actividad cultural "Veranos de la Villa 2020 el 30 de agosto de 2020</t>
  </si>
  <si>
    <t>PR19-0499</t>
  </si>
  <si>
    <t>G87145884</t>
  </si>
  <si>
    <t>Fundación Più Mosso</t>
  </si>
  <si>
    <t>Contratación del servicio para la programación de la temporada 2020 de la exhibición del cliclo "Jazzaescena" formado por 4 conciertos que tendrá lugar en la Sala Andrea'Odorico del Teatro Español los días 7, 14, 21 y 28 de febrero de 2020</t>
  </si>
  <si>
    <t>PR19-0472</t>
  </si>
  <si>
    <t>53388192V</t>
  </si>
  <si>
    <t>Jesus María Salas Cobos</t>
  </si>
  <si>
    <t>Actividad Docente para mentoria "Taxi Experimenta 2020" en Medialab-Prado del 2 al 27 de febrero de 2020</t>
  </si>
  <si>
    <t>PR19-0497</t>
  </si>
  <si>
    <t>B81983082</t>
  </si>
  <si>
    <t>Morgan Britos, S.L.</t>
  </si>
  <si>
    <t>Contratación del servicio para la representación musical "Marlango Reserva 2004" a cargo del grupo musical Marlango que se celebrará en el Teatro Español el día 1 de abril de 2020.</t>
  </si>
  <si>
    <t>05206193M</t>
  </si>
  <si>
    <t>Pedro Alvarez</t>
  </si>
  <si>
    <t>Actividad docente como mentor dentro de proyecto "Taxi Experimenta a realizar en Medialab-Prado del 2 al 27 de marzo de 2020</t>
  </si>
  <si>
    <t>33523116H</t>
  </si>
  <si>
    <t>Margarita Fábregas Galán</t>
  </si>
  <si>
    <t>Actividad Docente como ponente de "Escuela, Infancia y ciudad en escenarios inciertos. Conversatorios urgentes" dentro del proyecto "Experimenta distrito/Educación Puente de Vallecas" el 28 de mayo de 2020</t>
  </si>
  <si>
    <t>SP19-01045</t>
  </si>
  <si>
    <t>Obras de rehabilitación de la fachada principal de la Casa de la Panadería (carpinterías y balcones), con un periodo de ejecución de 6 meses</t>
  </si>
  <si>
    <t>Adenda al contrato de 3 de febrero de 2020 para Servicio para la participacion y puesta en disposisicion de la obra artisitica unica "Our Happy Life"  que formara parte de la exposicion "Doce Fabulas Urbanas" en la Nave 16.1 de Matadero Madrid entre el 13 de febrero y el 19 de julio de 2020 y que por causa de fuerza mayor producidas por el COVID-19, y ambas partes acuerdan ampliar la exposicion hasta el 31 de enero de 2021</t>
  </si>
  <si>
    <t>RD 463/2020 Estado Alarma</t>
  </si>
  <si>
    <t>Mismas condiciones</t>
  </si>
  <si>
    <t>PR20-0088</t>
  </si>
  <si>
    <t>Naves del Español</t>
  </si>
  <si>
    <t>0X9436832R</t>
  </si>
  <si>
    <t>Sharon Fridman</t>
  </si>
  <si>
    <t>Adenda Contrato Menor del servicio de exhibición del espectáculo de danza "Dosis del Paraiso", del director y coreógrafo Sharon Fidman, a celebrar en la Nave 10-Max Aub de las Naves del Español de Matadero los días 17, 18 y 19 de septiembre de 2020.</t>
  </si>
  <si>
    <t>Adenda al contrato de 7 de febrero de 2020 para Ejecución de la representación artística de los conciertos de Echo Collective, Nova Materia+Asunción y Vic Mirallas dentro del ciclo "Suena Conde Duque V" en el Auditorio del Centro los dáis 8, 20 de febrero y 27 de marzo de 2020 por el que el concierto de Vic Mirallas del 27 de marzo de 2020 no se pudo celebrar por causas de fuerza mayor por el COVID-19 y ambas partes lo posponen al 26 de septiembre de 2020</t>
  </si>
  <si>
    <t>Pixelware S.A.</t>
  </si>
  <si>
    <t>Anexo a la prórroga de fecha 25/06/2020 concretando la relación de los principales trabajos no terminados durante el periodo de vigencia inicial comprometiendose de una forma específica a resolver y/o implantar con su puesta en producción los temas reflejados antes del 31 de diciembre de 2020. En caso contrario el contrato se resolverá el 25 de julio de 2021.</t>
  </si>
  <si>
    <t>Anexo</t>
  </si>
  <si>
    <t>B64582471</t>
  </si>
  <si>
    <t>Comunidad Filmin, S.L.</t>
  </si>
  <si>
    <t>Contrato de otorgamiento de licencia de derechos de exhibición, reproducción, comunicación pública y comercialización de obras audiovisuales en la plataforma FILMIN.</t>
  </si>
  <si>
    <t>60% MD
40% FILMIN</t>
  </si>
  <si>
    <t>PR20-0164</t>
  </si>
  <si>
    <t>G85598928</t>
  </si>
  <si>
    <t>Fundación Contemporánea</t>
  </si>
  <si>
    <t>Contrato servicios de organización de la exposición "BETWEEN ART &amp; FASHION. PHOTOGRAPHS FROM THE COLLECTION OF CARLA SOZZANI" - PHOTOESPAÑA 2020. En el marco PhotoEspaña 2020 en CentroCentro, del 22 de septiembrede 2020 al 10 de enero de 2021.</t>
  </si>
  <si>
    <t>PR20-0183</t>
  </si>
  <si>
    <t>51081893C</t>
  </si>
  <si>
    <t>Jara Yañez Sancho</t>
  </si>
  <si>
    <t>Actividad Docente. Presentacion y coloquio de la pelicula "I was at home" (Angela Schanelec 2019), en la Sala Azcona de Cineteca el 3 de septiembre de 2020.</t>
  </si>
  <si>
    <t>PR19-0251</t>
  </si>
  <si>
    <t>YA0236101</t>
  </si>
  <si>
    <t>Pietro Jona Lasinio</t>
  </si>
  <si>
    <t>Adenda al contrato de 19 de junio de 2019 de representación artística "Reaction Madrid (Obra de video y arte) del 3 al 23 de abril de 2020 en el Patio Central del Centro Cultural Conde Duque, por causas de fuerza mayor producida por el Covid-19, no se realizó y se aplazan fechas del 23 de octubre al 8 de noviembre de 2020</t>
  </si>
  <si>
    <t>SP20-00051</t>
  </si>
  <si>
    <t>B87562393</t>
  </si>
  <si>
    <t>Asap Global Solutions, S.L</t>
  </si>
  <si>
    <t>Servicios de actualización y gestión de contenidos en inglés y español de las páginas web de Matadero Madrid; gestión de perfiles en redes sociales; y gestión de email marketing, así como otros trabajos de apoyo a la comunicación, durante un periodo de 8 meses y medio</t>
  </si>
  <si>
    <t>PR20-0175</t>
  </si>
  <si>
    <t>52617561R</t>
  </si>
  <si>
    <t>Fermín Gonzalez Blanco</t>
  </si>
  <si>
    <r>
      <t>Actividad Docente como ponente para taller "Juguetoria</t>
    </r>
    <r>
      <rPr>
        <b/>
        <sz val="11"/>
        <color theme="1"/>
        <rFont val="Calibri"/>
        <family val="2"/>
        <scheme val="minor"/>
      </rPr>
      <t xml:space="preserve">" </t>
    </r>
    <r>
      <rPr>
        <sz val="11"/>
        <color theme="1"/>
        <rFont val="Arial"/>
      </rPr>
      <t>en Medialab-Prado el 16 de septiembre de 2020</t>
    </r>
  </si>
  <si>
    <t>50888981D</t>
  </si>
  <si>
    <t>Priscila Vela Vico</t>
  </si>
  <si>
    <r>
      <t>Actividad Docente como ponente para taller "Juguetoria</t>
    </r>
    <r>
      <rPr>
        <b/>
        <sz val="11"/>
        <color theme="1"/>
        <rFont val="Calibri"/>
        <family val="2"/>
        <scheme val="minor"/>
      </rPr>
      <t xml:space="preserve">" </t>
    </r>
    <r>
      <rPr>
        <sz val="11"/>
        <color theme="1"/>
        <rFont val="Arial"/>
      </rPr>
      <t>en Medialab-Prado el 23 de septiembre de 2020</t>
    </r>
  </si>
  <si>
    <t>013668387W</t>
  </si>
  <si>
    <t>Juan Bordes</t>
  </si>
  <si>
    <t>Activiad Docente como ponente dentro del proyecto "Juguetoría" en Medialab-Prado el 7 de septiembre de 2020</t>
  </si>
  <si>
    <t>Anexo de novación modificativa y no extintiva del contrato Exhibición del espectaculo teatral "Fariña", en la Nave 11 -Sala Fernando Arrabal de la Naves del Español en Matadero Madrid del 17 de septiembre al 11 de octubre de 2020</t>
  </si>
  <si>
    <t>Adenda al contrato de 2 de marzo de 2020 para representación artistica de tres conciertos (Craig Leon&amp;Cassell Webb, Moon Duo y Pongo) de musica emergente y contemporanea dentro del ciclo "Suena Conde Duque V" en el auditorio del centro los días 4, 17 de marzo y 6 de mayo de 2020, que motivos de causa mayor producidos por el COVID-19 se aplaza el contrato de Pongo al 31 de octubre de 2020</t>
  </si>
  <si>
    <t>mismas condiciones economicas</t>
  </si>
  <si>
    <t>PR20-0194</t>
  </si>
  <si>
    <t>30645574Y</t>
  </si>
  <si>
    <t>María Laura Espido Freire</t>
  </si>
  <si>
    <t>Actividad Docente. Encuentros con el público: Moderacion de los encuentros para temporada 2020-2021</t>
  </si>
  <si>
    <t>PR20-0200</t>
  </si>
  <si>
    <t>02019424R</t>
  </si>
  <si>
    <t>Antonio Garriguez Walker</t>
  </si>
  <si>
    <t>Actividad Docente. Articulo sobre la figura de José Tamayo en el centenario de su nacimineto, para publicar dentro de la revista "Espiar a los arboles 1".</t>
  </si>
  <si>
    <t>01076052C</t>
  </si>
  <si>
    <t>Jose Gabriel Lopez-Antuñano Gonzalez</t>
  </si>
  <si>
    <t>52410851S</t>
  </si>
  <si>
    <t>Sheila Blanco Gutierrez</t>
  </si>
  <si>
    <t>PR20-0195</t>
  </si>
  <si>
    <t>50807386H</t>
  </si>
  <si>
    <t>Elvira Lindo Garrido</t>
  </si>
  <si>
    <t>Actividad docente. Encuentros con el público en el Teatro Español: Moderacion de los encuentros para temporada 2020-2021</t>
  </si>
  <si>
    <t>PR20-0166</t>
  </si>
  <si>
    <t>B84333152</t>
  </si>
  <si>
    <t>Producciones Come y Calla, S.L.</t>
  </si>
  <si>
    <t>Contratación del servicio de coproducción del espectáculo teatral único "El Beso", y su exhibición en la sala Margarita Xirgú del Teatro Español.</t>
  </si>
  <si>
    <t>PR20-0145</t>
  </si>
  <si>
    <t>María Vesna Stegnar</t>
  </si>
  <si>
    <t>Adenda a actividad docente de 14 de enero de 2020 para taller de Danza para bebes: Bebes danzan los grandes clasicos 1 y 2 y Bebes danzan al ritmo de Africa en el Aula 1 de espacio abierto la Quinta de los Molinos, los dias 15 y 22 de febrero y 21 y 28 de marzo de 2020 por el que se varia la ejecución y cambio de fechas a los días 19 y 26 de septiembre de 2020 y 24 y 25 de octubre de 2020 por no haberse podido celebrar las sesiones de marzo por la Covid.</t>
  </si>
  <si>
    <t>16808299Z
51079681Q</t>
  </si>
  <si>
    <t>Laura López Gónzalez
Marta Herencia Enjuto</t>
  </si>
  <si>
    <t>Adenda de actividad docente firmada el 31/01/2020 para realización de talleres de arquitectura "Casas del mundo, mascaradas y escenógrafos por un día" en Aula 2 de Espacio Abierto la Quinta de los Molinos del 1 de febrero al 4 de abril de 2020 por la que se reprograman las sesiones no realizadas por causas de fuerza mayor por el COVID-19.
La actividad "casas del mundo" los dias 19 y 20 de septiembre, 24 de octubre, 28 de noviembre y 20 de diciembre de 2020 y se sustituye las sesiones no realizadas de "mascaradas" por talleres adicionales de "Casas del Mundo", se reduce el importe por los talleres no realizados</t>
  </si>
  <si>
    <t xml:space="preserve">Nuevo importe 1.470 €
anterior importe
1.560€ </t>
  </si>
  <si>
    <t>PR19-0601</t>
  </si>
  <si>
    <t>07494687E</t>
  </si>
  <si>
    <t>Maria Jazmina Barrara Velázquez</t>
  </si>
  <si>
    <t>Actividad Docente. Estudios Criticos: Conversación online con Jazmine Barrara. Curso Una Fiesta Salvaje.</t>
  </si>
  <si>
    <t>PR20-0150
PR20-0221</t>
  </si>
  <si>
    <t>08960063E</t>
  </si>
  <si>
    <t>Miguel Angel Coso Marín</t>
  </si>
  <si>
    <t>Servicios de construcción escenográfica para la representación teatral denominada "AS ONE" en las Naves del Español en Matadero y para la Exposición "MAQUETAS" a celebrar en el Teatro Español.</t>
  </si>
  <si>
    <t>47322407E</t>
  </si>
  <si>
    <t>Tania Safura</t>
  </si>
  <si>
    <t xml:space="preserve">Actividad Docente. Capitulo Uno: Conversación online con Kalaf Epalanga. </t>
  </si>
  <si>
    <t>VAT-No. DE11410089</t>
  </si>
  <si>
    <t>Suhrkamp Verlag AG</t>
  </si>
  <si>
    <t>Derechos de representación teatral de la obra Marat Sade en lengua española para su puesta en escena.</t>
  </si>
  <si>
    <t>33438494J</t>
  </si>
  <si>
    <t>Oskar Alegria</t>
  </si>
  <si>
    <t>Actividad Docente. Ponencia en el coloquio tras la proyección de la pelicula "Aumiriki". En la Sala Azcona los días 25, 26 y 27 de septiembre de 2020.</t>
  </si>
  <si>
    <t>PR20-0165</t>
  </si>
  <si>
    <t>B80944432</t>
  </si>
  <si>
    <t>Provisional Danza, S.L.</t>
  </si>
  <si>
    <t>Contrato de servicios de representación única de danza denominada "Instrucciones para mejorar la vida" wen la Nave 10 - Sala Max Aub de las Naves del Español. Del 12 al 15 de noviembre.</t>
  </si>
  <si>
    <t>PR20-0247</t>
  </si>
  <si>
    <t>02908258T</t>
  </si>
  <si>
    <t>Nuria Mora Moreno</t>
  </si>
  <si>
    <t>Actividad docente para ponencia "Una historia del arte urbano madrileño" en el Salón de Actos del Centro de Cultura Contemporanea Conde Duque el 26 de septiembre de 2020</t>
  </si>
  <si>
    <t>53490026F</t>
  </si>
  <si>
    <t>Arancha Cristo Jimeno</t>
  </si>
  <si>
    <t>Actividad Docente para Talleres Juego Instalación llamado "Alegría" en Aula 1 de Espacio Abierto la Quinta de los Molinos los dáis 27 de septiembre, 15, 21 y 29 de noviembre y 5 de diciembre de 2020</t>
  </si>
  <si>
    <t>Adenda de actividad Docente firmada el 13 de febrero de 2020 para Talleres de Danza en familia: Con-tac-tando y Cons-tru-yendo en Aula 2 de espacio abierto Quinta de los Molinos, los dias 15 y 16 de febrero, 14 y 15 de marzo, 18 y 19 de abril, 23 y 24 de mayo y 13 y 14 de junio de 2020 por el que se reprograman talleres por no realizarse por causas del fuerza mayor del COVID-19 por el que se aplazan del 26 de septiembre al 13 de diciembre de 2020 y se añaden varias sesiones adicionales lo que hacen aumentar el importe inicialmente previsto</t>
  </si>
  <si>
    <t xml:space="preserve">Nuevo importe 2.100€
anterior importe
1.500€ </t>
  </si>
  <si>
    <t>79018283N</t>
  </si>
  <si>
    <t>Yessica Clemente</t>
  </si>
  <si>
    <r>
      <t>Actividad Docente como ponente para taller "Juguetoria</t>
    </r>
    <r>
      <rPr>
        <b/>
        <sz val="11"/>
        <color theme="1"/>
        <rFont val="Calibri"/>
        <family val="2"/>
        <scheme val="minor"/>
      </rPr>
      <t xml:space="preserve">" </t>
    </r>
    <r>
      <rPr>
        <sz val="11"/>
        <color theme="1"/>
        <rFont val="Arial"/>
      </rPr>
      <t>en Medialab-Prado el 30 de septiembre de 2020</t>
    </r>
  </si>
  <si>
    <t>V84736750</t>
  </si>
  <si>
    <t>Fundación Maria Cristina Masaveu Peterson</t>
  </si>
  <si>
    <t>Solicitud de prórroga, a la adenda al contrato de fecha 17/02/15, por el que se prorrogaba un año el periodo expositivo de la obra "Julia" del artista Jaume Plensa en los Jardines del Descubrimiento, dada su relevancia artistica, hasta el 20 de diciembre de 2021 
Con Adenda 2018. Caja 2</t>
  </si>
  <si>
    <t>PR20-0206</t>
  </si>
  <si>
    <t>B61822292</t>
  </si>
  <si>
    <t>Serveis Escenics Romea, S.L.</t>
  </si>
  <si>
    <t>Contrato de servicios de coproducción del espectaculo teatral único "Pedro Páramo"m, en su exhibición en la Nave 11 - Sala Fernando arrabal de las Naves del Español, y de su producción en gira, del 16 de octubre al 8 de noviembre de 2020.</t>
  </si>
  <si>
    <t>Remuneración por Taquilla y porcentajes coproduccion
74,02 Cía.
25,98 MD
+ Aportación Coproducción 50.000€</t>
  </si>
  <si>
    <t>PR20-0126</t>
  </si>
  <si>
    <t>V88528872</t>
  </si>
  <si>
    <t>Arte e Iniciativa Escénica, A.I.E</t>
  </si>
  <si>
    <t>Ejecución, desarrollo de las representaciones artísticas de "Rodrigo Cuevas", "Ses", "Julian Maeso", "Javier Ruibal+Fetén Fetén", "Delafé" y "Joana Serrat" dentro del "Festival de Música Ibérica Madrid-MIM" dentro de la programación musical MEM 2020 del Teatro Ferán Gomez. Centro Cultural de la Villa del 1 de octubre al 11 de diciembre de 2020</t>
  </si>
  <si>
    <t>PR20-0231</t>
  </si>
  <si>
    <t>74679467P</t>
  </si>
  <si>
    <t>Manuel Arroyo Liñan</t>
  </si>
  <si>
    <t>Representación artística de actividad de Danza "La Otra Escena" en el Teatro del Centro de Cultura Contemporanea Conde Duque del 9 al 14 de octubre de 2020</t>
  </si>
  <si>
    <t>PR20-0182</t>
  </si>
  <si>
    <t>11853275H</t>
  </si>
  <si>
    <t>Miguel Angel Rodriguez Abajo</t>
  </si>
  <si>
    <t>Actividad docente para conversatorio "Jovenes y Creación" dentro del proyecto "Jornadas de Inclusion Social" en el Salón de Actos del Centro de Cultura Contemporanea Conde Duque el 9 de octubre de 2020</t>
  </si>
  <si>
    <t>PR20-0107</t>
  </si>
  <si>
    <t>VAT No 1421044073</t>
  </si>
  <si>
    <t xml:space="preserve">Daniewl Mayfield </t>
  </si>
  <si>
    <t>Actividad Docente. Taller familiar dibuja tu música: SCHOOL OF NOISE (Workshop for famlilies: Draw your Music with school of noise). Festival Rayo dias 3 y 4 de octubre de 2020.</t>
  </si>
  <si>
    <t>Adenda para actividad docente firmada el 14 de febrero de 2020 para talleres gastronomicos "Ba-bá, Cocinando Cuentos con Disfraz y Cocinando cuentos con todas las letras" en Aula 1 de la Quinta de los Molinos del 22 de febrero al 28 de junio de 2020. Por causas de fuerza mayor por el Covid-19, las sesiones que nos han realizado se reprograman "Ba-bá" el 3 de octubre y 7 de noviembre y "cocinando cuentos con todas las letras", el 14 de noviembre y 19 de diciembre de 2020</t>
  </si>
  <si>
    <t xml:space="preserve">Adenda de actividad docente firmada el 29 de enero de 2020 para talleres de cine "Como hacer un muñeco animable, trucos del cine mudo: Segundo Chomon y Trucos del Cine mudo: Mélies" en Aula 1 de Espacio Abierto la Quinta de los Molinos del 1 de febrero al 13 de junio de 2020, por el que se reprograman los talleres no realizados por causas de fuerza mayor por el COVID-19 para los dias 3, 18, 31 de octubre de 2020 </t>
  </si>
  <si>
    <t>Adenda de actividad docente firmada el 30 de enero de 2020 para talleres formativos de "Mircoarquitecturas: jugar y construir" en el Aula Digital del Espacio Abierto la Quinta de los Molinos los días 29 de febrero, 7 de marzo, 4 de abril, 9 de mayo y 6 de junio de 2020 por el que por causas de fuerza mayor producidas por el COVID-19 se pacta que las sesiones no realizadas se hagan los dias 17, 31 de octubre y 21 de noviembre de 2020</t>
  </si>
  <si>
    <t>reprogramacion</t>
  </si>
  <si>
    <t>PR20-0153</t>
  </si>
  <si>
    <t>B87252250</t>
  </si>
  <si>
    <t>Flamenco On Fire Management, S.L</t>
  </si>
  <si>
    <t>Ejecución, desarrollo de las representaciones artística de "Pepe Habichuela+Kiki Morente", "Colina, Carmona, Serrano&amp;Barrueta", "La Tremendita", "Martires del Compás", "Ana Morales" y "Pastora Galván" dentro del "VI Festival Flamenco Madrid dentro de la programación musical MEM 2020 en Teatro Ferrnán Gomez. Centro Cultural de la Villa del 4 de octubre al 15 de diciembre de 2020</t>
  </si>
  <si>
    <t>PR20--0143</t>
  </si>
  <si>
    <t>46917676E</t>
  </si>
  <si>
    <t>Alberto Jesús Vázquez Rico</t>
  </si>
  <si>
    <t>Actividad Docente. Festival Rayo: Masterclass Animario 2020. Lecciones de cine con alberto Vazquez. Sala Plato el 14 de octubre de 2020.</t>
  </si>
  <si>
    <t>Adenda al contrato de 14 de enero de 2020 de cesión de forma no exclusiva de los derechos de la exposición de la producción propia del FGCCV "El Sueño de la Razón. La larga sombra de Goya en el arte cotemporaneao" para utinerancia y exhibición de la Fundación Kutxa (San Sebastian) del 23 de enero al 12 de abril; Zaragoza se aplaza del 17 de junio al 13 de septiembre y Fundación Abanca (A Coruña) se suspende por no poder se aplazada su fecha inicial por causas de fuerza mayor</t>
  </si>
  <si>
    <t>Resolucion parcial  y Reprogramacion</t>
  </si>
  <si>
    <t>PR20-0120</t>
  </si>
  <si>
    <t>B82554031</t>
  </si>
  <si>
    <t>Productora, Salto de Eje PC</t>
  </si>
  <si>
    <r>
      <t xml:space="preserve">Cesión de derechos de exhibición de documental "El Siglo de Galdós" en la sala Jardiel del Teatro Fernán Gomez. Centro Cultural de la Villa dentro del </t>
    </r>
    <r>
      <rPr>
        <b/>
        <sz val="11"/>
        <color theme="1"/>
        <rFont val="Calibri"/>
        <family val="2"/>
        <scheme val="minor"/>
      </rPr>
      <t>"</t>
    </r>
    <r>
      <rPr>
        <sz val="11"/>
        <color theme="1"/>
        <rFont val="Arial"/>
      </rPr>
      <t>Ciclo el Desembarco de Galdós" los dias 7 y 23 de octubre de 2020</t>
    </r>
  </si>
  <si>
    <t>Cesión Derechos Propiedad Intelectual</t>
  </si>
  <si>
    <t>PR19-0424</t>
  </si>
  <si>
    <t>G47698378</t>
  </si>
  <si>
    <t>Asociación The Cross Border Project</t>
  </si>
  <si>
    <t>Adenda a contrato firmado el 24 de octubre de 2019 para ejecución de proyecto artístico " Mundo Quinta 2" en Espacio Abierto Quinta de los Molinos del 24 de octubre de 2019 al 25 de junio de 2020, por causas de fuerza mayor producidas por el COVID-19 se modifican las sesiones de junio de 2020 a los dias 8, 9, 10 y 11 de octubre de 2020
Archivado en 2019</t>
  </si>
  <si>
    <t>G867800525</t>
  </si>
  <si>
    <t>Fundación para la Acción Social por la Música</t>
  </si>
  <si>
    <t>Adenda a contrato firmado el 16 de diciembre de 2019 para la ejecución del proyecto artistico-educativo "Haz que suene" para la realización en "Espacio Abierto la Quinta de los Molinos" del 13 de diciembre de 2019 al 31 de julio de 2020 y que por causas de fuerza mayor por el Covid-19 se supende el campamento de verano los talleres que no se pudieron realizar se posponen al 7 de octubre y 18 de diciembre de 2020</t>
  </si>
  <si>
    <t>Precio contrato inicial 29.050,96
Precio nueva adenda 23.731 €</t>
  </si>
  <si>
    <t>Resolucion parcial y reprogramación</t>
  </si>
  <si>
    <t>SP20-00126</t>
  </si>
  <si>
    <t>B-82785171</t>
  </si>
  <si>
    <t>Ipdea Land, S.L</t>
  </si>
  <si>
    <t>Servicio de plataforma de email marketing para Madrid Destino, con un periodo de ejecución de 24 meses</t>
  </si>
  <si>
    <t>76620171H</t>
  </si>
  <si>
    <t>Xoán-Xil López Rodriguez</t>
  </si>
  <si>
    <t>Residencia artística para el proyecto "In Sonora-11" dentro de Encuentros Avlab en Medialab-Prado del 4 al 18 de octubre de 2020, retomando la actividad iniciada con fecha 9 de marzo y suspendida el 12 por el COVID-19</t>
  </si>
  <si>
    <t>51081741Y</t>
  </si>
  <si>
    <t>Horacio Gónzalez Diéguez</t>
  </si>
  <si>
    <t>71501501K</t>
  </si>
  <si>
    <t>Javier Álvarez</t>
  </si>
  <si>
    <t>Actividad docente para taller "los lenguajes del arte en los límites de su percepción" dentro del proyecto "Catástrofe Ultravioleta" en Medialab-Prado el 8 de octubre de 2020</t>
  </si>
  <si>
    <t>PR20-0213</t>
  </si>
  <si>
    <t>Navidad y Cabalgata 2020-2021</t>
  </si>
  <si>
    <t xml:space="preserve">B882526897 </t>
  </si>
  <si>
    <t>Theatrum Mundi, S.L</t>
  </si>
  <si>
    <t>Dirección Artística para la actividad Cultural "Cabalgata de Reyes de Madrid", a realziar el 5 de enero de 2021</t>
  </si>
  <si>
    <t>PR20-0111</t>
  </si>
  <si>
    <t>B87567376</t>
  </si>
  <si>
    <t>Venezia Teatro, S.L.U</t>
  </si>
  <si>
    <t>Ejecución y desarrollo de la representación de la obra teatral "Bien está que fuera tu tierra, Galdós" para exhibir en el ciclo "Desembarco Galdós" y varias actividades paralelas de talleres y mesas redonda en Teatro Fernán Gómez. Centro Cultural de la Villa del 15 de octubre al 29 de noviembre de 2020</t>
  </si>
  <si>
    <t>Remuneración por Taquilla
90 Cía.
10 MD
+ 1.000 € honorarios +500 actividad paralela
(Total: 53.996€)</t>
  </si>
  <si>
    <t>SP19-00572</t>
  </si>
  <si>
    <t>B83520742</t>
  </si>
  <si>
    <t>Jardinalia Servicios Técnicos, S.L.</t>
  </si>
  <si>
    <t>Prórroga del contrato suscrito 5 de septiembre de 2019 para el servicio integral de proyección para la Cineteca de Matadero Madrid, se efectúa con efectos retroactivos a fecha 5 de septiembre de 2020, hasta el 4 de septiembre de 2021</t>
  </si>
  <si>
    <t>PR20-0112</t>
  </si>
  <si>
    <t xml:space="preserve">B61033262 </t>
  </si>
  <si>
    <t>Vania Produccions, S.L</t>
  </si>
  <si>
    <t>Ejecución y desarrollo de la representación artística de la obra teatral denominada "Ternura Negra" en Teatro Fernán Gomez. Centro Cultural de la Villa del 8 al 18 de octubre de2020</t>
  </si>
  <si>
    <t>Remuneración por Taquilla
90 Cía.
10 MD
(61.931 €)</t>
  </si>
  <si>
    <t>Prrorroga del contrato suscrito el 8/10/2019 para el servicio integral de supervisión de Sala para la Cineteca de Matadero Madrid desde el 28 de octubre de 2020 hasta 27 de octubre de 2021</t>
  </si>
  <si>
    <t>Adenda de actividad docente firmada el 14 de enero de 2020 para Talleres AGROarte. Taller: Somos albañiles, Fabricando Colores y Construyendo el volumen en aula 2 de la Quinta de los Molinos del 8 de febrero al 5 de abril de 2020 por el que se cambian las fechas de los talleres que no se pudieron realizar por cuasas de fuerza mayor por el COVID-19 al 10 de octubre y 12 diciembre de 2020 el taller "Fabricando Colores" y el taller "Construyenco volumen" al 21 de noviembre de 2020</t>
  </si>
  <si>
    <t>Adenda de actividad docente para taller de fotografía "Laboratorio fotográfico reciclado y Fábrica y Dispara tu propia EcoCam, ¡con materiales reciclados!, en el aula 1 de la Quinta de los Molinos los dias 8 de febrero, 29 de marzo, 3 y 23 de mayo y 6 de junio, que por causas de fuerza mayor por el Covid-19 se cambian las fechas de los talleres no realizados de "Laboratorio Fotográfico reciclado" los dias 7 de noviembre y 12 de diciembre y del taller "Fabrica y Dispara tu propia EcoCam" los dias 10 y 24 de octubre de 2020</t>
  </si>
  <si>
    <t>09793095V</t>
  </si>
  <si>
    <t>Margarita Fernandez-Villaverde del Valle</t>
  </si>
  <si>
    <t>Actividad docente para impartición de taller on line "Insertar descripción" sobre audidescripciones colaborativas del 13 de octubre al 3 de noviembre de 2020</t>
  </si>
  <si>
    <t>SP20-00301</t>
  </si>
  <si>
    <t>Servicio de mantenimiento técnico integral, reparación de equipos e instalaciones y asistencia a eventos del Complejo Multifuncional Caja Mágica desde 16 de octubre de 2020 hata 15 de octubre de 2021</t>
  </si>
  <si>
    <t>Margarita Fernández-Villaverde del Valle</t>
  </si>
  <si>
    <t>Actividad docente para taller on line "Insertar descripcion" dentro del proyecto "Mimeticas Lab" en Medialab-Prado del 13 de octubre al 3 de noviembre de 2020</t>
  </si>
  <si>
    <t>01832135R</t>
  </si>
  <si>
    <t>Miguel Angel García Hernandez</t>
  </si>
  <si>
    <t>Actividad docente como ponente para el proyecto "Juguetoría" en Medialab-Prado el 7 de octubre de 2020</t>
  </si>
  <si>
    <t>G65760431</t>
  </si>
  <si>
    <t>Fundació Barcelona Mobile World Capital Foundation</t>
  </si>
  <si>
    <t>Participación de Madrid Destino a través de Medialab-Prado como miembro del Future Open Council en el marco del Think Tank, del programa Digital Future Society hasta el 23 de febrero de 2021</t>
  </si>
  <si>
    <t>PR20-0212</t>
  </si>
  <si>
    <t>B84277573</t>
  </si>
  <si>
    <t>Ciudadano Kien Proyectos Artisticos, S.L.</t>
  </si>
  <si>
    <t>Servicios de Dirección Artística para la actividad cultural "Navidad 2020"</t>
  </si>
  <si>
    <t>PR20-0190</t>
  </si>
  <si>
    <t>G87120580</t>
  </si>
  <si>
    <t xml:space="preserve">Asociación Cultural Estudio Hernán Gené </t>
  </si>
  <si>
    <r>
      <t xml:space="preserve">Realización de la dirección escénica, incluyendo adaptación del texto, interpretación y co-diseño de la escenografia de la obra de teatro y circo </t>
    </r>
    <r>
      <rPr>
        <b/>
        <sz val="10"/>
        <color theme="1"/>
        <rFont val="Calibri"/>
        <family val="2"/>
        <scheme val="minor"/>
      </rPr>
      <t>"</t>
    </r>
    <r>
      <rPr>
        <sz val="10"/>
        <color theme="1"/>
        <rFont val="Calibri"/>
        <family val="2"/>
        <scheme val="minor"/>
      </rPr>
      <t xml:space="preserve">Mil novecientos setenta Sombreros"en el Teatro Circo Price del Teatro Circo Price del 14 de octubre a 1 de noviembre de 2020 </t>
    </r>
  </si>
  <si>
    <t>SP-00457</t>
  </si>
  <si>
    <t>Asistencia a salón profesional "Global Digital Forum 2020" de manera virtual del 27 al 29 de octubre de 2020</t>
  </si>
  <si>
    <t>Modificación del contrato de fecha 11/05/19, para la realización de las obras de remodelación del sistema de climatización de la Nave 17 de Matadero. Prórroga de 15 días debidos a los retrasos ocasionados por la COVID-19</t>
  </si>
  <si>
    <t>B35598630</t>
  </si>
  <si>
    <t>Unahoramenos Producciones, S.L</t>
  </si>
  <si>
    <t>Ejecución y desarrollo de la representación de la obra teatral denominada "Ana (también a nosotros nos llegará el olvido)" a exhibier dentro del Ciclo "Desembarco Galdós" en Teatro Fernán Gómez. Centro Cultural de la Villa del 21 al 25 de octubre de 2020 y actividad paralela/pedagogica el 20 de octubre de 2020</t>
  </si>
  <si>
    <t>Remuneración por Taquilla
90 Cía.
10 MD 
(31.334)+ 5.000 de caché +1.000 de actividades paralelas</t>
  </si>
  <si>
    <t>Contrato Basado nº6 del Acuerdo Marco IV de las obras de Reforma, Reparación y Conservación en los Edificios Dependientes de MADRID DESTINO, Lote 2. Contrato basado relativo a las obras de subsanación de deficiencias en cubierta, fuste y panel informativo en el Faro de Moncloa, cuyo plazo de ejecución será de 2 meses desde la notificación del inicio de los trabajos por parte de Madrid Destino</t>
  </si>
  <si>
    <t>SP20-00527</t>
  </si>
  <si>
    <t>Schindler, S.A.</t>
  </si>
  <si>
    <t>Servicio de mantenimeitno integral anual de los ascensores del Faro de Moncloa, del 20 de octubre del 2020 al 19 de octubre de 2021</t>
  </si>
  <si>
    <t>Adenda a contrato firmado el 29 de julio de 2020 para ejecución del proyecto artístico circense "Crece" para niños y jóvenes dentro de la programación del Teatro Circo Price en 2020 y 2021 en diferentes espacios, desde el día 30 de agosto de 2020 hasta el 26 de junio de 2021, que por el COVID-19 se modifica la ejecución cambiando algunas clases a virtuales y modificación de fechas, conllevando un decremento del importe inicialmente contratado, de las actividades semanales de los sábados del ultimo trimestre de 2020</t>
  </si>
  <si>
    <t>Disminución de 2.893,02 €
Antes 6.390,20€
Ahora 3.417,18€</t>
  </si>
  <si>
    <t>Reprogramacion y Resolucion parcial</t>
  </si>
  <si>
    <t>SP19-00834</t>
  </si>
  <si>
    <t>B80281314</t>
  </si>
  <si>
    <t>Aplicaciones Sanitarias Aplisa, S.L.</t>
  </si>
  <si>
    <t>Prórroga del contrato suscrito 22 de octubre de 2019 para la contratación del servicio de control de plagas mediante desratización desinfección y desinsectación para los edificos e instalaciones de Madrid Destino, desde 22 de octubre de 2020 hasta el 21 de octubre de 2021</t>
  </si>
  <si>
    <t>Adenda a contrato de fecha 25 de septiembre de 2020  para rganización, comisariado, construcción y adaptación del espacio expositivo así como el transporte de las obras, montaje, y desmontaje del proyecto expositivo denominado “Ondulación en la Sombra”, para su exhibición temporal en el vestíbulo superior de acceso a la Sala de Exposiciones del Fernán Gómez. Centro Cultural de la Villa y que se completará con la proyección, bajo el mismo título, en los Jardines del Descubrimiento en la Plaza de Colón el 30 de septiembre de 2020 y la exposicion del 1 al 25 de octubre de 2020, por el que se resuelve parcialmente por causas de fuerza mayor por el Covid-19 por los que no se proyecta en los Jardines del Descubrimiento el videomapping y se reduce el importe</t>
  </si>
  <si>
    <t>Precio licitación 35.056,00 €
Nuevo Precio
22.733,13 €</t>
  </si>
  <si>
    <t>SP19-01162</t>
  </si>
  <si>
    <t>U88643747</t>
  </si>
  <si>
    <t>Sasegur, S.L. Y Navalservice, S.L. UTE, LEY 18/1982”, abreviadamente “UTE Sasegur Navalservice-Madrid Destino</t>
  </si>
  <si>
    <t xml:space="preserve">Modificación del contrato suscrito el 05/06/2020 para servicio de vigilancia y seguridad (incluido el servicio de gestión de central receptora de alarmas), a prestar en determinadas instalaciones de Madrid Destino . La Junta de Gobierno de la Ciudad de Madrid en su sesión de 15 de octubre de 2020 ha adoptado que Madrid Destino debe asumir la vigilancia de los Edificios Pabellón Valencia, Pabellón Exposiciones, Pabellón Icona II, Pabellón Icona I, así como las tareas de conservación y mantenimiento de los mismos. </t>
  </si>
  <si>
    <t>Modificación del contrato suscrito el 27/12/2019 para el servicio de mantenimiento técnico integral, reparación de equipos e instalaciones y asistencia a eventos en los Recintos Feriales de Casa Campo. La Junta de Gobierno de la Ciudad de Madrid en su sesión de 15 de octubre de 2020 ha adoptado que Madrid Destino debe asumir la vigilancia de los Edificios Pabellón Valencia, Pabellón Exposiciones, Pabellón Icona II, Pabellón Icona I, así como las tareas de conservación y mantenimiento de los mismos.</t>
  </si>
  <si>
    <t>SP20-00537</t>
  </si>
  <si>
    <t>GB232400420</t>
  </si>
  <si>
    <t>Reed Exhibitions LTD</t>
  </si>
  <si>
    <t>Asistencia a Feria IBTM World 2020 Virtual en Madrid los dias 8 al 10 de diciembre de 2020</t>
  </si>
  <si>
    <t>PR20-0104</t>
  </si>
  <si>
    <t>Suministro de elementos estructurales, pintura, carpintería, cerrajería, equipos audiovisuales y gráfica, así como el montaje, desmontaje y mantenimiento, a instalar con motivo de la celebración en la sala de exposiciones del Fernán Gómez. Centro Cultural de la Villa, de la exposición- Indian Odyssey. El universo de Ravi Shankar &amp; The Beatles in India-East meets west, desde el 23 de noviembre de 2020 hasta el 22 de enero de 2021</t>
  </si>
  <si>
    <t>PR20-0214</t>
  </si>
  <si>
    <t>Desarrollo y ejecución del proyecto "Mundo Quinta 3" en Aula 2 y Auditorio del Espacio Abierto la Quinta de los Molinos del 29 de octubre de 2020 al 30 de septiembre de 2021</t>
  </si>
  <si>
    <t>S7800001E</t>
  </si>
  <si>
    <t>Comunidad de Madrid
(Consejeria de Cultura y Turismo)</t>
  </si>
  <si>
    <t>Protocolo general de actuaciones para actuación y coordinación conjunta de la promoción de la imagen de Madrid como destino turístico a nivel nacional e internacional y contribuir a la dinamización del sector turístico, mejorando  rentabilidad y eficacia de ambos presupuestos en publicidad durante todo el 2020</t>
  </si>
  <si>
    <t>SP20-00379</t>
  </si>
  <si>
    <t>A60470127</t>
  </si>
  <si>
    <t>Comsa Sevice Facility Management, S.A.U.</t>
  </si>
  <si>
    <t xml:space="preserve">Servicio LOTE 1 de mantenimiento anual, revisiones periódicas y trabajos correctivos y/o de mejora de las instalaciones, sistemas, equipos y elementos eléctricos de media tensión-centros de transformación, baja tensión y grupos electrógenos en el Teatro Español, Fernán Gómez. Centro Cultural de la Villa y Teatro Circo Price, desde el 1 de noviembre 2020 hasta 31 de octubre de 2022. </t>
  </si>
  <si>
    <t>SP20-00380</t>
  </si>
  <si>
    <t xml:space="preserve">Servicio LOTE 1 de mantenimiento anual, revisiones periódicas y trabajos correctivos y/o mejora de las instalaciones, sistemas, equipos y elementos de protección contra incendios en el Teatro Español, Fernán Gómez. Centro Cultural de la Villa y Teatro Circo Price, desde el 1 de noviembre 2020 hasta 31 de octubre de 2022.  </t>
  </si>
  <si>
    <t>PR20-0171</t>
  </si>
  <si>
    <t>B95912275</t>
  </si>
  <si>
    <t>Manodesanto, S.L.</t>
  </si>
  <si>
    <t>Contrato de servicios de coproducción del espectáculo dramático musical único "Beethoven#paraElisia, de su exhibición en la Nave 11-Sala Fernando Arrabal de las Naves del Español en matadero.</t>
  </si>
  <si>
    <t>PR20-0042</t>
  </si>
  <si>
    <t>Q2828017</t>
  </si>
  <si>
    <t>Filmoteca Española</t>
  </si>
  <si>
    <t>Compromiso de participacion en la XVII Edición del Festival Internacional de Cine DOCUMENTA 20.</t>
  </si>
  <si>
    <t>PR20-0181</t>
  </si>
  <si>
    <t>F66686122</t>
  </si>
  <si>
    <t>Agrupación Señor Serrano S.C.C.L</t>
  </si>
  <si>
    <t>Representación artística de artes escénicas "The Mountain" en Centro de Cultura Contemporanea Conde Duque los dias 19, 20 y 21 de noviembre de 2020</t>
  </si>
  <si>
    <t>PR20-0230</t>
  </si>
  <si>
    <t>G88058268</t>
  </si>
  <si>
    <t>Asociacion Side Thinkers</t>
  </si>
  <si>
    <t>Servicio de Dirección, Comisariado y Medición del programa público de la Actividad "Ciudad Bailar: Exagerar", programación de Intermediae.</t>
  </si>
  <si>
    <t>B85186542</t>
  </si>
  <si>
    <t>Continuidad del servicio del contrato de cesión de licencia de uso, soporte técnico y mantenimiento de una solucuión de ticketing personalizble y autogestionable para la venta de entradas y abonos, gestión de espectadores, control de accesos y gestión de informes para Madrid Destino. Continuidad del servicio hasta la formalización de la nueva licitación, según art. 29.4</t>
  </si>
  <si>
    <t>Hasta la formalización de la nueva licitación</t>
  </si>
  <si>
    <t>PR20-0018-1</t>
  </si>
  <si>
    <t>J85467835</t>
  </si>
  <si>
    <t>Olivia Te Cuida, S.C.</t>
  </si>
  <si>
    <t>Servicio de gestión del bar-cafetería en las instalaciones de la Cantina de Cineteca, Matadero Madrid. Con una duración de 48 meses</t>
  </si>
  <si>
    <t>Adenda al contrato de 2 de marzo de 2020 para representación artistica de tres conciertos (Craig Leon&amp;Cassell Webb, Moon Duo y Pongo) de musica emergente y contemporanea dentro del ciclo "Suena Conde Duque V" en el auditorio del centro los días 4, 17 de marzo y 6 de mayo de 2020, que motivos de causa mayor producidos por el COVID-19  el concierto de Moon Duo del 17 de marzo, no se pudo celebrar y se indeminiza según el RD 17/2020 por no poder reprogramar.</t>
  </si>
  <si>
    <t>El importe original del contrato disminuye 6.000 €
Se indemniza por 6% del valor del concierto 6.000 €
 TOTAL 360 €</t>
  </si>
  <si>
    <t>Resolucion parcial del concierto no realizado</t>
  </si>
  <si>
    <t>PR20-0125</t>
  </si>
  <si>
    <t>B87125100</t>
  </si>
  <si>
    <t>Infante&amp;Infante Entertainment</t>
  </si>
  <si>
    <t>Representación artística de Circo Price en Navidad, "El Cometa soy yo" en la Pista Central del Teatro Circo Price del 27 de noviembre al 10 de enero de 2020</t>
  </si>
  <si>
    <t>45305949C</t>
  </si>
  <si>
    <t>Carlos Reverte Goméz</t>
  </si>
  <si>
    <t>Ejecución y desarrollo de las representaciones de los conciertos de "Luis Zambo y Luis Moneo", "L. Peña, J. Heredia, J.Carrasco, El Pañero y El Perla", "Israel Fernández y Diego del Morao" y "Carrete de Málaga" dentro del "IV Festival Flamenco Madrid-FMM 2020" en Teatro Fernán Gómez. Centro Cultural de la Villa el 5 de noviembre, 2, 8 y 9 de diciembre de 2020</t>
  </si>
  <si>
    <t>Adenda a actividad Docente para "Taller de danza africana", "Juegos en moviemiento" en Aula 2 de Espacio Abierto de la Quinta de los Molinos los dias 8, 21 y 29 de marzo de 2020 por la que las sesiones que no se pudieron realizar por causas de fuerza mayor por el Covid-19 se posponen al 8 de noviembre y 19 de diciembre de 2020</t>
  </si>
  <si>
    <t>PR20-0149</t>
  </si>
  <si>
    <t>B86683059</t>
  </si>
  <si>
    <t>Readest Montajes, S.L.U.</t>
  </si>
  <si>
    <t>Contratación del servicio de construcción escenográfica para la representación teatral denominada "Sombra y Realidad" en el Teatro Español.</t>
  </si>
  <si>
    <t>PR20-0125
(SP20-00525)</t>
  </si>
  <si>
    <t>B82789389</t>
  </si>
  <si>
    <t>City Light, S.L.</t>
  </si>
  <si>
    <t>Suministro LOTE 2 en régimen de arrendamiento, de material de iluminación, incluido su transporte, montaje, verificación de su correcto funcionamiento y desmontaje, así como su manejo por personal técnico, a instalar con motivo del espectáculo Navidad 2020 en el Teatro Circo Price, que se celebrará  desde el 25 de noviembre de 2020 y hasta el 10 de enero de 2021. La entrega del suministro de material se efectuará el 12 de noviembre de 2020.</t>
  </si>
  <si>
    <t>PR20-0265</t>
  </si>
  <si>
    <t>B88444344</t>
  </si>
  <si>
    <t>La Tristura, S.L</t>
  </si>
  <si>
    <t>Creación teatral única "Escuela de Invierno" en el Centro de Cultura Contemporanea Conde Duque del 10 de noviembre al 23 de marzo de 2021</t>
  </si>
  <si>
    <t>SP19-00833</t>
  </si>
  <si>
    <t>A82734377</t>
  </si>
  <si>
    <t>Instalaciones y Sistemas Prosper, S.A.</t>
  </si>
  <si>
    <t>Prórroga del contrato suscrito el 15/11/2019 para el servicio de mantenimiento, gestión y operación de comunicaciones audiovisuales para el Palacio de Cibeles desde 15 de noviembre de 2020 hasta 14 de agosto de 2021</t>
  </si>
  <si>
    <t>05428245S</t>
  </si>
  <si>
    <t>Enrique Bordes Cabrera</t>
  </si>
  <si>
    <t>Actividad Docente como mentor dentro del proyecto "Juguetoría" en Medialab-Prado del 10 de noviembre al 18 de diciembre de 2020</t>
  </si>
  <si>
    <t>SP20-00577
(SP19-01064)</t>
  </si>
  <si>
    <t>Fernández Molina Obras y Servicios, S.A., y Cotodisa Obras y Servicios, S.A., Unión Temporal de Empresas LEY 18/1982
"UTE PAB. CONVENCIONES”</t>
  </si>
  <si>
    <t>Modificado del contrato de fecha 27/04/20, relativo a las obras de rehabilitación integral para la puesta en uso del Pabellón de Convenciones de los Recintos Feriales, Fase II. Modificación para la ubicación definitiva de las oficinas del personal de Madrid Destino ubicado en RRFF. El modificado no conlleva aumento de plazo de en la ejecución</t>
  </si>
  <si>
    <t>PR20-0125
(SP20-00524)</t>
  </si>
  <si>
    <t>B84601491</t>
  </si>
  <si>
    <t>Espiral Audiovisuales, S.L.</t>
  </si>
  <si>
    <t>Suministro LOTE 1 en régimen de arrendamiento, de material audiovisual, incluido su transporte, montaje, verificación de su correcto funcionamiento y desmontaje, así como su manejo por personal técnico, a instalar con motivo del espectáculo Navidad 2020 que se llevará a cabo en el Teatro Circo Price,  que se celebrará  desde el 25 de noviembre de 2020 y hasta el 10 de enero de 2021. La entrega del suministro de material se efectuará el 12 de noviembre de 2020.</t>
  </si>
  <si>
    <t>PR20-0125
(SP20-00526)</t>
  </si>
  <si>
    <t>Suministro LOTE 3 en régimen de arrendamiento, de material sonido, incluido su transporte, con motivo del espectáculo Navidad 2020 que se llevará a cabo en el Teatro Circo Price y que se celebrará  desde el 25 de noviembre de 2020 y hasta el 10 de enero de 2021. La entrega del suministro de material se efectuará el 12 de noviembre de 2020.</t>
  </si>
  <si>
    <t>PR20-0257</t>
  </si>
  <si>
    <t>B66533670</t>
  </si>
  <si>
    <t>La Veronal, S.L</t>
  </si>
  <si>
    <t>Ejecución y representación artística "Sonoma (Danza)" en el Teatro del Centro de Cultura Contemporanea Conde Duque del 12 al 14 de noviembre de 2020</t>
  </si>
  <si>
    <t>PR20-0272</t>
  </si>
  <si>
    <t>Pasaporte G31242194</t>
  </si>
  <si>
    <t>Andrea de Lourdes Chapela Saavedra</t>
  </si>
  <si>
    <t>Actividad Docente. Estudios Criticos: Conversación online con Elena López Riera. Curso Una Fiesta Salvaje.</t>
  </si>
  <si>
    <t>48462458D</t>
  </si>
  <si>
    <t>Elena Esperanza López Riera</t>
  </si>
  <si>
    <t>Actividad Docente. Estudios Criticos: Conversación online con Andrea Chapela. Curso Una Fiesta Salvaje.</t>
  </si>
  <si>
    <t>PR20-0229</t>
  </si>
  <si>
    <t>Exposiciones 2020</t>
  </si>
  <si>
    <t>B86678109</t>
  </si>
  <si>
    <t>T&amp;C Profesional, S.L</t>
  </si>
  <si>
    <t>Servicio de montaje integral y desmontaje de dos exposiciones programadas por la Dirección General de Bibliotecas, Archivos y Museos del Ayuntamiento de Madrid, en la Sala Sur de Exposiciones y en el Museo de Arte Contemporáneo, sitos en el Centro Cultural Conde Duque, del 12 de noviembre al 31 de diciembre de 2020</t>
  </si>
  <si>
    <t>SP18-00670
(SP20-00475)</t>
  </si>
  <si>
    <t xml:space="preserve">Prórroga artículo 29.4 de la Ley 9/2017 del servicio de limpieza en centros dependientes de Madrid Destino, desde el 21 de noviembre hasta 31 de diciembre de 2020 </t>
  </si>
  <si>
    <t>PR20-0284</t>
  </si>
  <si>
    <t>Contrato de servicios de coproducción del espectáculo teatral único "El Caballero Incierto" de su exhibición en la Sala Margarita Xirgú del Teatro Español y de su producción en gira.</t>
  </si>
  <si>
    <t>SP20-00404</t>
  </si>
  <si>
    <t>Hiberus Digital Business, S.L.</t>
  </si>
  <si>
    <t>Servicio de mantenimiento evolutivo de la web 21distritos.es, durante un periodo de 24 meses</t>
  </si>
  <si>
    <t>PR20-0141</t>
  </si>
  <si>
    <t>25447585S</t>
  </si>
  <si>
    <t>Sara Ramos Affonso</t>
  </si>
  <si>
    <t>Cesion de todos los derechos de comunicación pública y explotación a Madrid Destino de las obras "Matriz y la Perversion de la Forma (Variacion I) (Casca II); Matriz y la Perversion de la Forma (Variacion I) (Casca IV), Matriz y la Perversion de la Forma (Variacion I) (Casca VI)" para la Exposicion "Bajo la Superficie (miedos, monstruos y sobras) que tendra luga en la Sala de Bovedas del Centro Cultural Condeduque del 10 de diciembre de 2020 al 11 de abril de 2021</t>
  </si>
  <si>
    <t>51091367H</t>
  </si>
  <si>
    <t>Teresa Solar Abboud</t>
  </si>
  <si>
    <t>Cesion de todos los derechos de comunicación pública y explotación a Madrid Destino de las obras "Forma de Fuga (TS075) y Forma de Fuga (TS076)" para la Exposicion "Bajo la Superficie (miedos, monstruos y sobras) que tendra luga en la Sala de Bovedas del Centro Cultural Condeduque del 10 de diciembre de 2020 al 11 de abril de 2021</t>
  </si>
  <si>
    <t>SP18-00925</t>
  </si>
  <si>
    <t>B82195082</t>
  </si>
  <si>
    <t>Quality Objects, S.L.</t>
  </si>
  <si>
    <t>Prórroga del contrato de fecha 23/11/2018, para la realización de los servicios de Google G Suite para Madrid Destino, por un periodo de 24 meses</t>
  </si>
  <si>
    <t>44642572D</t>
  </si>
  <si>
    <t>Jonathan García Lana</t>
  </si>
  <si>
    <t>Actividad docente para charla sobre "Construcción de Instrumentos" dentro del proyecto "EDCD 2020" en Medialab-Prado el 13 de noviembre de 2020</t>
  </si>
  <si>
    <t>45787937C</t>
  </si>
  <si>
    <t>Cristina Cubells Pérez</t>
  </si>
  <si>
    <t>Actividad docente para taller "Itinerancias (recorridos sonoros)" dentro del proyecto "EDCD 2020" en Medialab-Prado el 13 de noviembre de 2020</t>
  </si>
  <si>
    <t>B83508432</t>
  </si>
  <si>
    <t>Mambo Decorados, S.L.</t>
  </si>
  <si>
    <t xml:space="preserve">Contrato de servicios de construcción escenográfica para la representación teatral denominada "El Salto de Darwin" en las Naves del Español en Matadero. </t>
  </si>
  <si>
    <t>PR20-0133</t>
  </si>
  <si>
    <t>X8018837-W</t>
  </si>
  <si>
    <t>Edgard Marques da Silva</t>
  </si>
  <si>
    <t>Actividad Docente. Talleres de fotografia con movil para el proyecto expositivo: "Contra la Gravedad", en el IES Palomeras de Vallecas, IES Conde de Orgaz, IES Antonio Fraguas "Forgues"</t>
  </si>
  <si>
    <t>71103404P</t>
  </si>
  <si>
    <t>Asunción Molina Gordo</t>
  </si>
  <si>
    <t>Cesion de todos los derechos de comunicación pública y explotación a Madrid Destino de la obra "Dunia, Mulk, Yabarut" para la Exposicion "Bajo la Superficie (miedos, monstruos y sobras)" que tendra luga en la Sala de Bovedas del Centro Cultural Condeduque del 10 de diciembre de 2020 al 11 de abril de 2021</t>
  </si>
  <si>
    <t>34932162S</t>
  </si>
  <si>
    <t>Carlos Martinez Aires</t>
  </si>
  <si>
    <t>Cesion de todos los derechos de comunicación pública y explotación a Madrid Destino de la obra "Cataracts" para la Exposicion "Bajo la Superficie (miedos, monstruos y sobras) que tendra luga en la Sala de Bovedas del Centro Cultural Condeduque del 10 de diciembre de 2020 al 11 de abril de 2021</t>
  </si>
  <si>
    <t>26487397E</t>
  </si>
  <si>
    <t>Cristina Pérez Lucas</t>
  </si>
  <si>
    <t>Cesion de todos los derechos de comunicación pública y explotación a Madrid Destino de la obra "Hacia lo Salvaje" para la Exposicion "Bajo la Superficie (miedos, monstruos y sobras) que tendra luga en la Sala de Bovedas del Centro Cultural Condeduque del 10 de diciembre de 2020 al 11 de abril de 2021</t>
  </si>
  <si>
    <t>44617731P</t>
  </si>
  <si>
    <t>Carlos Irijalba Asurmendi</t>
  </si>
  <si>
    <t>Cesion de todos los derechos de comunicación pública y explotación a Madrid Destino de la obra "FFWD, FFWD (endotic) y Sin Título (Skins)" para la Exposicion "Bajo la Superficie (miedos, monstruos y sobras) que tendra luga en la Sala de Bovedas del Centro Cultural Condeduque del 10 de diciembre de 2020 al 11 de abril de 2021</t>
  </si>
  <si>
    <t>11853514G</t>
  </si>
  <si>
    <t>Marco Germánico Sánchez Godoy</t>
  </si>
  <si>
    <t>Cesion de todos los derechos de comunicación pública y explotación a Madrid Destino de la obra "De lo que no hemos hablado aún" para la Exposicion "Bajo la Superficie (miedos, monstruos y sobras) que tendra luga en la Sala de Bovedas del Centro Cultural Condeduque del 10 de diciembre de 2020 al 11 de abril de 2021</t>
  </si>
  <si>
    <t>46137982M</t>
  </si>
  <si>
    <t>Patricia Dauder Torruella</t>
  </si>
  <si>
    <t>Cesion de todos los derechos de comunicación pública y explotación a Madrid Destino de la obra "Sin Título (Tejidos y Maderas" para la Exposicion "Bajo la Superficie (miedos, monstruos y sobras) que tendra luga en la Sala de Bovedas del Centro Cultural Condeduque del 10 de diciembre de 2020 al 11 de abril de 2021</t>
  </si>
  <si>
    <t>51266464Q</t>
  </si>
  <si>
    <t>Zoe Treviño Vizcaíno</t>
  </si>
  <si>
    <t>Cesion de todos los derechos de comunicación pública y explotación a Madrid Destino de la obra "Into the maelstrom" para la Exposicion "Bajo la Superficie (miedos, monstruos y sobras) que tendra luga en la Sala de Bovedas del Centro Cultural Condeduque del 10 de diciembre de 2020 al 11 de abril de 2021</t>
  </si>
  <si>
    <t>50108989Q</t>
  </si>
  <si>
    <t>Paula Rubio Infante</t>
  </si>
  <si>
    <t>Cesion de todos los derechos de comunicación pública y explotación a Madrid Destino de la obra "Esto es un agujero" para la Exposicion "Bajo la Superficie (miedos, monstruos y sobras) que tendra luga en la Sala de Bovedas del Centro Cultural Condeduque del 10 de diciembre de 2020 al 11 de abril de 2021</t>
  </si>
  <si>
    <t>SP20-00381</t>
  </si>
  <si>
    <t>A97152094</t>
  </si>
  <si>
    <t>Fultón Servicios Integrales, S.L.</t>
  </si>
  <si>
    <t>Servicio LOTE 3 de mantenimiento anual, revisiones periódicas y trabajos correctivos y/o de mejora de las instalaciones, sistemas, equipos y elementos de climatización, ventilación, gas, agua (caliente, fría sanitaria - PCI), fontanería y saneamiento en el Teatro Español, Fernán Gómez. Centro Cultural de la Villa y Teatro Circo Price, desde el 16 de noviembre 2020 hasta 15 de noviembre de 2022</t>
  </si>
  <si>
    <t>PR20-0248</t>
  </si>
  <si>
    <t>B66886854</t>
  </si>
  <si>
    <t>Cielo Drive, S.L</t>
  </si>
  <si>
    <t>Creación, representación y puesta en escena de obra de teatro familiar "Los Protagonistas" en el Teatro del Centro de Cultura Contemporanea Conde Duque del 11 al 14 de febrero de 2021</t>
  </si>
  <si>
    <t>PR19-0365</t>
  </si>
  <si>
    <t>B86223625</t>
  </si>
  <si>
    <t>Bebidas de Calidad Madrid, S.L.U</t>
  </si>
  <si>
    <t>Adenda de resolución de contrato firmado el 7 de octubre de 2019 de patrocinio de "Cervezas la Virgen" en Matadero Madrid durante los años 2020 y 2021, y que por causas de fuerza mayor producidas por el COVID-19 y al no celebrarse eventos se resuelve de mutuo acuerdo
Al no haberse ejecutado ninguna actividad objeto de patrocinio MD devuelve la cantidad abonada a la firma del contrato (100.000 €)</t>
  </si>
  <si>
    <t>Resolución Fuerza Mayor</t>
  </si>
  <si>
    <t>Devolucion de 100.000 €</t>
  </si>
  <si>
    <t>B84988641</t>
  </si>
  <si>
    <t>Extramile Cloud, S.L
(Cambio de denominación - antes H2I Estrategia y Dirección, S.L.)</t>
  </si>
  <si>
    <t>Prórroga del contrato de fecha 22/11/2018, para la realización de los servicios de Google Maps Api para Madrid Destino, por un periodo de 24 meses</t>
  </si>
  <si>
    <t>SP20-00119</t>
  </si>
  <si>
    <t>A27010561</t>
  </si>
  <si>
    <t>Severiano Servicio Móvil, S.A.</t>
  </si>
  <si>
    <t>Servixios logísticos integrales bajo demanda para Madrid Destino, durante un periodo de 24 meses</t>
  </si>
  <si>
    <t>PR20-0201</t>
  </si>
  <si>
    <t>B16664104</t>
  </si>
  <si>
    <t>Circontinentes, S.L</t>
  </si>
  <si>
    <t>Producción ejecutiva y exhibición de un audivisual de la representación artisitica "Firco 2020. Festival Iberoamericano" en Teatro Circo Price los dias 1 y 9 de diciembre de 2020</t>
  </si>
  <si>
    <t>05291105R</t>
  </si>
  <si>
    <t>Julia Varela Arribas</t>
  </si>
  <si>
    <t>Cesion de todos los derechos de comunicación pública y explotación a Madrid Destino de la obra "Speech, speed, speechless, speeding, speedy, speedometer, speedboat, speed, skating, speed or nullum crimen, nulla poena sine praevia lege" para la Exposicion "Bajo la Superficie (miedos, monstruos y sobras) que tendra luga en la Sala de Bovedas del Centro Cultural Condeduque del 10 de diciembre de 2020 al 11 de abril de 2021</t>
  </si>
  <si>
    <t>PR20-0222</t>
  </si>
  <si>
    <t>01111706R</t>
  </si>
  <si>
    <t>Amelia Caro Galán</t>
  </si>
  <si>
    <t>Actividad docente para debate "El futuro del jazz" dentro del "Festival JazzMadrid 2020" en la Sala Polivalente del Teatro Fernán Gomez. Centro Cultural de la Villa el 19 de noviembre de 2020</t>
  </si>
  <si>
    <t>50816837Q</t>
  </si>
  <si>
    <t>Gabriel Ramírez Lozano</t>
  </si>
  <si>
    <t>Actividad docente para conferencia "Jazz para los que no conocen jazz" dentro del "Festival JazzMadrid 2020" en la Sala Polivalente del Teatro Fernán Gomez. Centro Cultural de la Villa el 20 de noviembre de 2020</t>
  </si>
  <si>
    <t>53710136F</t>
  </si>
  <si>
    <t>Trinidad Isabel Jimenez Piqueras</t>
  </si>
  <si>
    <t>Actividad docente para debate "El Futuro del Jazz" dentro del "Festival JazzMadrid 2020" en la Sala Polivalente del Teatro Fernán Gomez. Centro Cultural de la Villa el 19 de noviembre de 2020</t>
  </si>
  <si>
    <t>50819594J</t>
  </si>
  <si>
    <t>Alicia Lledó López</t>
  </si>
  <si>
    <t>43023233P</t>
  </si>
  <si>
    <t>Bernardino Roig Salleras</t>
  </si>
  <si>
    <r>
      <t>Cesion de todos los derechos de comunicación pública y explotación a Madrid Destino de la obra "Herr Mauroner" para la Exposicion "Bajo la Superficie (miedos, monstruos y sobras)</t>
    </r>
    <r>
      <rPr>
        <b/>
        <sz val="11"/>
        <color theme="1"/>
        <rFont val="Calibri"/>
        <family val="2"/>
        <scheme val="minor"/>
      </rPr>
      <t>"</t>
    </r>
    <r>
      <rPr>
        <sz val="11"/>
        <color theme="1"/>
        <rFont val="Arial"/>
      </rPr>
      <t xml:space="preserve"> que tendra luga en la Sala de Bovedas del Centro Cultural Condeduque del 10 de diciembre de 2020 al 11 de abril de 2021</t>
    </r>
  </si>
  <si>
    <t>Modificado del contrato de fecha 24/07/19, de las obras de consolidación estructural y acondicionamiento básico del Pabellón de los Hexágonos, no suponiendo un incremento de las condiciones económicas , pero sí un aumento del plazo de ejecución total de la obra</t>
  </si>
  <si>
    <t>PR20-0294</t>
  </si>
  <si>
    <t>N0041392B</t>
  </si>
  <si>
    <t>GOETHE-INSTITUT MADRID</t>
  </si>
  <si>
    <t>Compromiso de financiación para la presencia de profesionales del cine con relacion con la industria alemana con motivo de la celebrcion de Documenta Madrid en Cineteca del 9 al 20 de diciembre.</t>
  </si>
  <si>
    <t>PR19-0270</t>
  </si>
  <si>
    <t>Actividad Docente. Festival Capitulo Uno: Programación continua Capitulo uno, Conversación on line con Anne Carson 14 de diciembre</t>
  </si>
  <si>
    <t>PR20-0127</t>
  </si>
  <si>
    <t>34780504L</t>
  </si>
  <si>
    <t>César Bartolome Arias Barrientos</t>
  </si>
  <si>
    <t>Organización, ejecución y desarrollo de la representación artística única "Hamlet" de la Companhia do Chapitô en Espacio Abierto la Quinta de los Molinos los dias 20,21 y 22 de noviembre de 2020</t>
  </si>
  <si>
    <t>G85522977</t>
  </si>
  <si>
    <t>Asociación de Productores de Teatros de Madrid</t>
  </si>
  <si>
    <t>Protocolo de colaboración entre las partes para la creación y ejecución de actuaciones orientadas al sostenimiento y promoción de la actividad teatral en Madrid como séctor esencial para su singularidad como destino turístico cultural en el contexto de la crisis económica y sanitaria producida por la Covid-19 durante la temporada 2020-2021</t>
  </si>
  <si>
    <t>PR20-0260</t>
  </si>
  <si>
    <t>28749931T</t>
  </si>
  <si>
    <t>Enrique Haro Fernandez</t>
  </si>
  <si>
    <t>Contrato de servicios de creación, Diesño, producción y Eshibición, incluido material técnico, transporte, montaje, instalación, desistalación y desmontaje de un belén popular titulado "Belén entre Pinares" en la Plaza de la Villa de Madrid, dentro de la actividad cultural "Navidad 2020" del 4 de diciembre de 2020 al 5 de enero de 2021.</t>
  </si>
  <si>
    <t>V84073105</t>
  </si>
  <si>
    <t>Fundacion María Cristina Maseveu Peterson</t>
  </si>
  <si>
    <t>Adenda al contrato de fecha 17/02/15, por el que se prorroga un año el periodo expositivo de la obra "Julia" del artista Jaume Plensa en los Jardines del Descubrimiento, dada su relevancia artistica, hasta el 20 de diciembre de 2021</t>
  </si>
  <si>
    <t>SP20-00455</t>
  </si>
  <si>
    <t>Netberry Servicios de Internet, S.L</t>
  </si>
  <si>
    <t>Servicios de desarrollos evolutivos de a herramienta de bloqueos de cupos hoteleros para Madrid Convention Bureau, por un periodo de 24 meses</t>
  </si>
  <si>
    <t>38103537N</t>
  </si>
  <si>
    <t>Ester Partegás Rof</t>
  </si>
  <si>
    <t>Cesion de todos los derechos de comunicación pública y explotación a Madrid Destino de la obra "Eclipse" para la Exposicion "Bajo la Superficie (miedos, monstruos y sobras) que tendra luga en la Sala de Bovedas del Centro Cultural Condeduque del 10 de diciembre de 2020 al 11 de abril de 2021</t>
  </si>
  <si>
    <t>SP18-00740</t>
  </si>
  <si>
    <t>A82539594</t>
  </si>
  <si>
    <t>Unión Fenosa Gas Comercializadora, S.A.</t>
  </si>
  <si>
    <t>Prórroga del contrato suscrito el 10 de diciembre de 2018 para el suministro de gas natural para todos los centros y dependencias de Madrid Destino, desde 10 de diciembre de 2020 hasta el 9 de diciembre de 2022</t>
  </si>
  <si>
    <t>PR20-0085</t>
  </si>
  <si>
    <t>02901288E</t>
  </si>
  <si>
    <t>Alberto Corsín Jimenez</t>
  </si>
  <si>
    <t>Activiad Docente como ponente dentro del proyecto "Educación y laboratorios ciudadanos" en Medialab-Prado el 24 de noviembre de 2020</t>
  </si>
  <si>
    <t>F88617733</t>
  </si>
  <si>
    <t xml:space="preserve">TXP S. Coop. Mad.
</t>
  </si>
  <si>
    <t>Actividad docente para mentoria técnica "Experimenta Educación Puente de Vallecas" en Medialab-Prado del 27 de noviembre de al 18 de diciembre de 2020</t>
  </si>
  <si>
    <t>47498915M</t>
  </si>
  <si>
    <t>Ana Cebrian Martinez</t>
  </si>
  <si>
    <t>Actividad docente para charla "Remezcla de Juguetes" dentro del proyecto "Juguetoria" en Medialab-Prado del 20 de noviembre al 4 de diciembre de 2020</t>
  </si>
  <si>
    <t>B83954693</t>
  </si>
  <si>
    <t>Francisco Mateo Comunicación S.L</t>
  </si>
  <si>
    <t>Cesion de todos los derechos de comunicación pública y explotación a Madrid Destino de la obra "Hipocéfalo" para la Exposicion "Bajo la Superficie (miedos, monstruos y sobras) que tendra luga en la Sala de Bovedas del Centro Cultural Condeduque del 10 de diciembre de 2020 al 11 de abril de 2021</t>
  </si>
  <si>
    <t>PR20-0287</t>
  </si>
  <si>
    <t>51411197X</t>
  </si>
  <si>
    <t>Isabel Inés Casanovas</t>
  </si>
  <si>
    <t>Actividad docente para mentoria dentro del proyecto "Madrid: construir barrio en  la pandemia" en Medialab-Prado del 24 de noviembre al 11 de diciembre de 2020</t>
  </si>
  <si>
    <t>50726413M</t>
  </si>
  <si>
    <t>César García Sáez</t>
  </si>
  <si>
    <t>02858377Y</t>
  </si>
  <si>
    <t>Marta Román Rivas</t>
  </si>
  <si>
    <t>SP20-00438</t>
  </si>
  <si>
    <t>Servicio de Recurso Preventivo, así como la elaboración de documentación técnica en materia preventiva, (Planes de Seguridad y Evaluaciones de Riesgos Específicos), dentro del contexto de aplicación del RD 1627/97 sobre disposiciones mínimas de seguridad y salud en obras de construcción, desde 1 de diciembre de 2020 hasta 30 de noviembre de 2021</t>
  </si>
  <si>
    <t>SP18-00424
(SP20-00271)</t>
  </si>
  <si>
    <t>A92904697</t>
  </si>
  <si>
    <t>Auren Abogados y Asesores Legales AGP, S.a.P.</t>
  </si>
  <si>
    <t>Prórroga del contrato de fecha 27/08/18, del servicio de asesoramiento jurídico laboral para Madrid Destino. Prórroga debido a la interposición de recuros especial en materia de contratación en el procedimiento de licitación en curso. Duranción máxima de la presente prórroga 6 meses, del 26 de noviembre de 2020 al 26 de mayo de 2021</t>
  </si>
  <si>
    <t>SP19-0070</t>
  </si>
  <si>
    <t>G83170027</t>
  </si>
  <si>
    <t>Asociación Hablar en Arte</t>
  </si>
  <si>
    <t>Adenda al Convenio de colaboración firmado en 2019, para la participación en el proyecto europeo "Cultural and Creative Spaces and Cities" dentro del Laboratorio Urbano Urban Lab a través de tres centros de Madrid Destino.</t>
  </si>
  <si>
    <t>modificación</t>
  </si>
  <si>
    <t>PR20-0299</t>
  </si>
  <si>
    <t>Actividad docente como dinamizador de taller "Taller de Creación de una revista textil" dentro del proyecto "Sábados Flúor" en Medialab-Prado el 30 de diciembre de 2020</t>
  </si>
  <si>
    <t>06511523Q</t>
  </si>
  <si>
    <t>Nieves Alvarez Martín</t>
  </si>
  <si>
    <t>Actividad docente para ponencia "Charla sobre mujeres y poesia en wikipedia" dentro del proyecto "Grupos de trabajo" en Medialab-Prado el 28 de noviembre de 2020</t>
  </si>
  <si>
    <t>Jesús Morán Morán</t>
  </si>
  <si>
    <t>Actividad Docente para taller de construcción de Oxogonos. Medidores de Calidad de Aire dentro del proyecto "Sabados Flúor" en Medialab-Prado el 28 de noviembre de 2020</t>
  </si>
  <si>
    <t>B12733465</t>
  </si>
  <si>
    <t>Atlántida Proyectos de Ocio, S.L.U.</t>
  </si>
  <si>
    <t>Suministro, incluido su transporte, montaje, mantenimiento, desmontaje, la verificación de su correcto funcionamiento por personal técnico específico, legalización de las instalaciones eléctricas realizadas y proyecto técnico de toda la instalación así como su explotación, de una pista de hielo natural a instalar en la plaza de Matadero de Madrid con motivo de la celebración de las fiestas de Navidad 2020-2021, desde 30 de noviembre de 2020 hasta su desmontaje 17/01/2020</t>
  </si>
  <si>
    <t>G80588023</t>
  </si>
  <si>
    <t>Asociación Madrileña de Empresas de Restauración</t>
  </si>
  <si>
    <t>Adenda a contrato firmado el 1 de septiembre de 2003 de arrendamiento de uso distinto de vivienda del Pabellón Alava, que por la situación sanitaria de emergencia ocasionada por el Covid-19 se suspendió el contrato por el Estado de Alarma y en Consejo de Administración de noviembre de 2020 se acordó aprobar fraccionamiento renta devengada y reducción de renta al 50% hasta que se normalice la situación hostelera</t>
  </si>
  <si>
    <t>Prorroga y Modificacion renta por Estado de Alarma</t>
  </si>
  <si>
    <t>B67086462</t>
  </si>
  <si>
    <t>Eyesberg Lab, S.L.</t>
  </si>
  <si>
    <t>Contrato del servicio de creación, diseño, producción y exhibición, incluido material pirotécnico y desmontaje de un espectáculo de videomapping titutlado "NOCTURNES", a proyectar sobre la fachada posterior de la Nave 11 del centro cultural Matadero Madrid, dentro de la accion cultural "Navidad de Encuentro 2020", de la actividad cultural "Navidad 2020".</t>
  </si>
  <si>
    <t>G80065279</t>
  </si>
  <si>
    <t>Fundación Universidad Autónoma Madrid - Instituto Confucio</t>
  </si>
  <si>
    <t>Compromiso de financiación del Instituto Confucio de Madrid de la proyección del largometraje "NHÀ CÂY / THE TREE HOUSE", en el marco de la celebrcion de Documenta Madrid en Cineteca del 9 al 20 de diciembre.</t>
  </si>
  <si>
    <t>PR20-0266</t>
  </si>
  <si>
    <t>03251535W</t>
  </si>
  <si>
    <t>Maral Kekejian Hernando</t>
  </si>
  <si>
    <t>Actividad docente para ponencia "Cómo hacerle preguntas a la ciudad" dentreo del proyecto "Grupos de pensamiento Futuros Concretos" en el Salón de Actos de Conde Duque el 4 de diciembre de 2020</t>
  </si>
  <si>
    <t>02668736T</t>
  </si>
  <si>
    <t>Ignacio Bilbao Gómez</t>
  </si>
  <si>
    <r>
      <t xml:space="preserve">Adenda de actividad docente firmada 02/12/2019 para taller performance musical "Construyendo Undostrescuatro" dentro de "Proyectos Educativos 2019/2020", en aula 2 del espacio abierto la Quinta de los Molinos del 13 de diciembre de 2019 al 13 de junio de 2020 y que causas de fuerza mayor producidas por el COVID-19 se aplazan las sesiones no realizadas entre el 5 y el 13 de diciembre de 2020
</t>
    </r>
    <r>
      <rPr>
        <sz val="10"/>
        <color rgb="FFFF0000"/>
        <rFont val="Calibri"/>
        <family val="2"/>
        <scheme val="minor"/>
      </rPr>
      <t>Guardado con expediente 2019</t>
    </r>
  </si>
  <si>
    <t>70800972A</t>
  </si>
  <si>
    <t>Patricia Horrillo Guerra</t>
  </si>
  <si>
    <t>Actividad docente para imparticición de taller "Sobre la dimensión digital del patrimonio" en Medialab-Prado el 18 de diciembre de 2020</t>
  </si>
  <si>
    <t>SP20-00529</t>
  </si>
  <si>
    <t xml:space="preserve">B86273133 </t>
  </si>
  <si>
    <t>Infinity Visual, S.L.U.</t>
  </si>
  <si>
    <t>Contratación del suministro en régimen de arrendamiento de material audiovisual, incluido su transporte, montaje, mantenimiento y desmontaje, así como la verificación de su correcto funcionamiento y su manejo por personal técnico, a instalar con motivo de la actividad cultural que Madrid Destino desarrolle, desde 15 de diciembre de 2020 hasta 31 de mayo de 2021.</t>
  </si>
  <si>
    <t>PR20-0207</t>
  </si>
  <si>
    <t>X9129750S</t>
  </si>
  <si>
    <t>Mónica Boromello</t>
  </si>
  <si>
    <t>Contratación del servicio de diseño de escenografía para la representación teatral única denominada "Marat Sade".</t>
  </si>
  <si>
    <t>SP19-01012</t>
  </si>
  <si>
    <t>B86879392</t>
  </si>
  <si>
    <t>Acerca Comunicación Cultural, S.L.</t>
  </si>
  <si>
    <t>Prórroga del contrato suscrito el 13/12/2019 para la contratación de la prestación del servicio de asesoramiento, gestión y mantenimiento de redes sociales, así como la gestión del sistema de mailing de CentroCentro Cibeles, desde el 14 de diciembre de 2020 al 13 de diciembre de 2021</t>
  </si>
  <si>
    <t>SP20-00523</t>
  </si>
  <si>
    <t>B80216435</t>
  </si>
  <si>
    <t>Call and Play, S.L.</t>
  </si>
  <si>
    <t>Suministro en régimen de arrendamiento, transporte de entrega y de recogida, mantenimiento, montaje y desmontaje, así como la verificación de su correcto funcionamiento, de material y elementos de backline, a instalar en las Fiestas, Campañas y Proyectos Culturales de Madrid Destino, del 14 de diciembre de 2020 al 16 de mayo de 2021</t>
  </si>
  <si>
    <t>SP20-00542</t>
  </si>
  <si>
    <t>A28733897</t>
  </si>
  <si>
    <t>Milán Acústica, S.A.</t>
  </si>
  <si>
    <t>Suministro en régimen de arrendamiento, de material de sonido, incluido su transporte, montaje, mantenimiento y desmontaje, así como la verificación de su correcto funcionamiento y su manejo por personal técnico, a instalar con motivo de la actividad cultural que Madrid Destino desarrolle desde el 15 de diciembre hasta el 30 de abril de 2021</t>
  </si>
  <si>
    <t>SP20-00522</t>
  </si>
  <si>
    <t>Suministro en régimen de arrendamiento, transporte de entrega y de recogida, mantenimiento, montaje y desmontaje, así como la verificación de su correcto funcionamiento, de material y elementos de backline, a instalar para los Teatros, Espacios y Centros Culturales de Madrid Destino, del 14 de diciembre de 2020 al 16 de mayo de 2021</t>
  </si>
  <si>
    <t>SP20-00541</t>
  </si>
  <si>
    <t>B86964673</t>
  </si>
  <si>
    <t>Production Sector, S.L.</t>
  </si>
  <si>
    <t>Suministro en régimen de arrendamiento de material de iluminación, incluido su transporte, montaje, mantenimiento y desmontaje, así como la verificación de su correcto funcionamiento y su manejo por personal técnico, a instalar con motivo de la actividad cultural que Madrid Destino desarrolle, y que se corresponde con las Fiestas y Campañas - incluidas las que puedan llevarse a cabo en los Teatros y otros espacios culturales que gestione MADRID DESTINO dentro de la programación de dichas Fiestas y Campañas. En un periodo aproximado del 15 de diciembre de 2020 al 30 de abril del 2021</t>
  </si>
  <si>
    <t>N0011504H</t>
  </si>
  <si>
    <t>Institut Français D'Espagne</t>
  </si>
  <si>
    <t>Compromiso de financiación del Institut Français de España para la presencia del cineasta y artísta Eric Baudelaire en Madrid, con motivo de la Exposición de su obra, que Matadero acoge en la Nave 0. Organizaca entre el Festival Documenta Madrid de Cineteca y el Programa Profundidad de Campo de Coordinación Matadero.</t>
  </si>
  <si>
    <t>PR20-0315</t>
  </si>
  <si>
    <t>B83958934 
B99489783</t>
  </si>
  <si>
    <t>Malikian, S.L
Grey Coda, S.L</t>
  </si>
  <si>
    <t>Licencia de sincronización y/o reproducción pública de la obra musical "Oro, Incienso y Mirra" y uso de master fonografico en la campaña de comunicación de Madrid para la Campaña de  Navidad 2020 y Calbalta de Reyes de Madrid 2021 del 11 de diciembre de 2020 al 6 de enero de 2021</t>
  </si>
  <si>
    <t>PR20-0192</t>
  </si>
  <si>
    <t xml:space="preserve">B65015075 </t>
  </si>
  <si>
    <t>The Project Music Company, S.L</t>
  </si>
  <si>
    <t>Realizarción, producción y ejecución de las representaciones artísticas únicas consistentes en los conciertos del "XXVI Festival los Grandes del Gospel Madrid" del 12 al 22 de diciembre de 2020 en Teatro Fernán Gomez. Centro Cultural de la Villa</t>
  </si>
  <si>
    <t xml:space="preserve">Remuneración por Taquilla
90 Cía.
10 MD
+ Caché 4.500 €
</t>
  </si>
  <si>
    <t>Remuneración por Taquilla
90 Cía.
10 MD
+ Caché 4.500 €</t>
  </si>
  <si>
    <t>PR20-0244</t>
  </si>
  <si>
    <t>77345089E</t>
  </si>
  <si>
    <t>Sergio Manuel Galán Nieto</t>
  </si>
  <si>
    <t>Actividad Docente como mentor para proyecto "Covocatoria y actividad para Sketches en Fachada Ditital" en Medialab-Prado el 12 de diciembre de 2020</t>
  </si>
  <si>
    <t>PR19-0294</t>
  </si>
  <si>
    <t>N0381028J</t>
  </si>
  <si>
    <t>Foro Cultural de Austria en Madrid</t>
  </si>
  <si>
    <t>Compromiso de Financiación del Foro Cultural de Austria en Madrid de la Proyección del cortometraje de producción austriaca "HOW TO DISAPPEAR", en el marco de la celebración de Documenta Madrid 2020, que tendrá lugar en Cineteca el 9 al 20 de diciembre de 2020.</t>
  </si>
  <si>
    <t>05390732S</t>
  </si>
  <si>
    <t>María Elena Bajo Mazón</t>
  </si>
  <si>
    <t>Cesion de todos los derechos de comunicación pública y explotación a Madrid Destino de la obra "All tangled up in a Fadind Star "Bajo la Superficie (miedos, monstruos y sobras) que tendra luga en la Sala de Bovedas del Centro Cultural Condeduque del 10 de diciembre de 2020 al 11 de abril de 2021</t>
  </si>
  <si>
    <t>SP20-00336</t>
  </si>
  <si>
    <t>B78949799</t>
  </si>
  <si>
    <t>Disinfor, S.L.</t>
  </si>
  <si>
    <t>Suministro LOTE 2 de licencias del equipamiento de seguridad informática y el suministro e instalación de un nuevo firewall, desde el 14 de diciembre de 2020 hasta la correcta ejecucion de todos los suministros en un periodo máximo de 12 meses</t>
  </si>
  <si>
    <t>SP20-00337</t>
  </si>
  <si>
    <t>B86798949</t>
  </si>
  <si>
    <t>NKE Cad Systems, S.L.</t>
  </si>
  <si>
    <t>Suministro LOTE 3 de licencias para el uso de herramientas informáticas de diseño asistido, grafismo, maquetación y edición de vídeo, desde el 14 de diciembre de 2020 hasta la correcta ejecucion de todos los suministros en un periodo máximo de 12 meses</t>
  </si>
  <si>
    <t>Fundación Contemporanea</t>
  </si>
  <si>
    <t>Contrato de servicios para la elaboración, diseño, comisariado, coordinación, producción artistica, contratación artistica y representación del programa de actividades de literatura y tradición oral centrado en Polonia, tutulado "La Nave Polonia", a realizar en el espacio nube (Casa del Lector), ubicado en el Centro Cultural Matadero Madrid, dentro de la acción cultural "Madrid. Navidad de encuentro 2020", con pais inivitado Polonia, que se encuadra en la actividad cultural Navidad 2020.</t>
  </si>
  <si>
    <t>SP20-00560</t>
  </si>
  <si>
    <t>B14612345</t>
  </si>
  <si>
    <t>Espectáculos Grupo Cero, S.L.</t>
  </si>
  <si>
    <t>Suministro en régimen de arrendamiento, de escenarios, torres de iluminación, sonido y audiovisuales, planchada, tarimas tipo rosco, plataformas PMR y plataformas, incluido el transporte, montaje, mantenimiento y desmontaje, así como el personal técnico específico, a instalar con motivo de la actividad cultural que desarrolle Madrid Destino. Del 15 de diciembre de 2020 al 30 de abril de 2021</t>
  </si>
  <si>
    <t>PR20-0233</t>
  </si>
  <si>
    <t>35033799S</t>
  </si>
  <si>
    <t>Antonio Simón Martínez Rodriguez</t>
  </si>
  <si>
    <t>Servicios de Dirección de Escena del espectáculo único "Nápoles Millonaria" para su exhibición en la sala principal del Teatro Espñol del 17 de febrero al 28 de marzo de 2021,</t>
  </si>
  <si>
    <t>PR20-0307</t>
  </si>
  <si>
    <t>47031237D</t>
  </si>
  <si>
    <t>Jesús Rubio Gamo</t>
  </si>
  <si>
    <t>Representación artística denominada "Acciones Sencillas (Danza)" en el Teatro del Centro de Cultura Contemporanea Condeduque del 3 al 6 de junio de 2021</t>
  </si>
  <si>
    <t>PR20-0267</t>
  </si>
  <si>
    <t>Atlántida Proyectos de Ocio, S.A.</t>
  </si>
  <si>
    <t>Suministro en régimen de arrendamiento, montaje, mantenimiento y desmontaje, así como su explotación, de una pista de hielo a instalar en la Galería de Cristal del Palacio de Cibeles de Madrid, con motivo de la celebración del “Proyecto Cibeles sobre Hielo” como parte de la programación de la Navidad 2020,</t>
  </si>
  <si>
    <t>53.978,00€
+ Patrocinios de la Cía. Con terceros, 15% para Madrid Destino</t>
  </si>
  <si>
    <t>PR20-0252</t>
  </si>
  <si>
    <t>72034851R</t>
  </si>
  <si>
    <t>Alicia Gutierrez Fernandez</t>
  </si>
  <si>
    <t>Actividad Docente para presentación y taller de los proyectos "Juguetoria: experimentación con juguetes" y "Un año en un día 2020" a celebrar en Medialab-Prado el 19 de diciembre de 2020</t>
  </si>
  <si>
    <t>Y502476V</t>
  </si>
  <si>
    <t>Astrid Paola Rodriguez Castellanos</t>
  </si>
  <si>
    <t>Actividad docente para impartir taller "menstruación, cultura y naturaleza" dentro del proyecto "Un año en un día 2020" el 19 de diciembre de 2020</t>
  </si>
  <si>
    <t>Y6189347S</t>
  </si>
  <si>
    <t>Catalina Vargas Jimenez</t>
  </si>
  <si>
    <t>Actividad docente para impartir taller "Taller corporal con sensores con el grupo de trabajo Interactivas" dentro del proyecto "Un año en un día 2020" el 19 de diciembre de 2020</t>
  </si>
  <si>
    <t>Soledad Elisabeth Lorenzi Fernández</t>
  </si>
  <si>
    <t>Actividad docente para presentación de la "Revista Textil Trama 2020" dentro del poyecto "Un año en un dia 2020" el 19 de diciembre de 2020</t>
  </si>
  <si>
    <t>50853578A</t>
  </si>
  <si>
    <t>Jenaro Pérez-Villaamil Fernandez</t>
  </si>
  <si>
    <t>Actividad docente para taller "Inclusivo de Radio Creativa" dentro del poyecto "Un año en un dia 2020" el 19 de diciembre de 2020</t>
  </si>
  <si>
    <t>Y4493135F</t>
  </si>
  <si>
    <t>Joaquin Roberto Diaz Durán</t>
  </si>
  <si>
    <t>Actividad docente para taller "Demostración Interfaz Cyborg" dentro del proyecto "Un año en un día 2020" el 19 de diciembre de 2020</t>
  </si>
  <si>
    <t>Jose Joaquín Romero Ruiz</t>
  </si>
  <si>
    <t>Actividad docente para taller "Ginkana poetica QR" dentro del proyecto "Un año en un día 2020" el 19 de diciembre de 2020</t>
  </si>
  <si>
    <t>50453277V</t>
  </si>
  <si>
    <t>Juan Felix Mateos Barrado</t>
  </si>
  <si>
    <t>Actividad docente para taller "Crea tu propia desafío Geocaching LoRaWAN con The Things Network"  dentro del proyecto "Un año en un día 2020" el 19 de diciembre de 2020</t>
  </si>
  <si>
    <t>50974494P</t>
  </si>
  <si>
    <t>Miguel Viedma Rivas</t>
  </si>
  <si>
    <t>Actividad docente para demonstración de "Generación de energia electrica mediante el movimiento humano (Bio Voltios)"  dentro del proyecto "Un año en un día 2020" el 19 de diciembre de 2020</t>
  </si>
  <si>
    <t>51518452Q</t>
  </si>
  <si>
    <t>Paula Ulargui</t>
  </si>
  <si>
    <t>Actividad docente para taller "Creación de bioplásticos con un proyecto Roudcounture"  dentro del proyecto "Un año en un día 2020" el 19 de diciembre de 2020</t>
  </si>
  <si>
    <t>B64818032</t>
  </si>
  <si>
    <t>Onionlab, S.L.</t>
  </si>
  <si>
    <t>Contrato de servicios de creación, Diseño, Dirección, Producción, Elaboración de guión y representación, incluido material técnico, transporte, instalación, montaje, sesinstalación y desmontaje de una obra audiovisual bajo el titulo "La Magia de tus Deseos", para su proyección como videomapping en la fachada principal del Palacio de Cibeles, desde el 21 de diciembre de 2020, hasta 05/01/2021, dentro de la actividad cultural Navidad 2020.</t>
  </si>
  <si>
    <t>PR20-0261</t>
  </si>
  <si>
    <t>IT04282620378</t>
  </si>
  <si>
    <t>Studio Festi, S.L.U.</t>
  </si>
  <si>
    <t>Contrato de servicios de creación y representación del espectáculo "La Llegada de los Reyes Magos: La Anunciación y entre la tierra y el cielo, dentro de la actividad Cabalgata 2021.</t>
  </si>
  <si>
    <t>7 Rojo Producciones, S.L.</t>
  </si>
  <si>
    <t>Contrato de servicios para la elaboración, diseño, comisariado, coordinación, producción artistica, contratación artistica y representación de un festival de magia titulado "Festival Nuevos Talentos", a realizar en el auditorio (Casa del Lector), ubicado en el Centro Cultural Matadero, dentro de la acción cultural "Madrid. Navidad de Encuentro 2020", que pertenece a la actividead cultural Navidad 2020. Y el servicio de representación de la gala titulada "Llegada de los Reyes Magos a Madrid", quen incluye la representación de una actuación de magía, a realizar en el Centro Cultural conde Duque, dentro de la actividad cultural Cabalgara 2021.</t>
  </si>
  <si>
    <t>B8395893</t>
  </si>
  <si>
    <t>Malikian, S.L.</t>
  </si>
  <si>
    <t>Contrato de servicios de interpretación musical y actuación del artista Ara Malikian en la Gala que tendrá lugar en la acción cultural "La Llegada de los Reyes Magos", dentro de la actividad cultural "Cabalgata 2021".</t>
  </si>
  <si>
    <t xml:space="preserve">Adenda al contrato de 2 de marzo de 2020 para representación artistica de tres conciertos (Craig Leon&amp;Cassell Webb, Moon Duo y Pongo) de musica emergente y contemporanea dentro del ciclo "Suena Conde Duque V" en el auditorio del centro los días 4, 17 de marzo y 6 de mayo de 2020, que motivos de causa mayor producidos por el COVID-19 el concierto de Pongo que se iba a celebrar el 31 de octubre de 2020 se cancela por cierre perimetral del Centro </t>
  </si>
  <si>
    <t xml:space="preserve">El importe original del contrato disminuye 5.200 €
</t>
  </si>
  <si>
    <t>44789317Z</t>
  </si>
  <si>
    <t>Actividad docente para demostración/Presentación "Oxogono navideño para medir la contaminación"  dentro del poyecto "Un año en un dia 2020" el 19 de diciembre de 2020</t>
  </si>
  <si>
    <t>SP20-00353</t>
  </si>
  <si>
    <t>B31235492</t>
  </si>
  <si>
    <t>Sedena, S.L.</t>
  </si>
  <si>
    <t>Servicio del programa de visitas guiadas accesibles, Lote 1, para Madrid Destino, del 18 de diciembre de 2020 al 17 de diciembre de 2021</t>
  </si>
  <si>
    <t>SP20-00364</t>
  </si>
  <si>
    <t>Servicio del programa de campañas especiales de visitas guiadas, Lote 2, para Madrid Destino, del 18 de diciembre de 2020 al 17 de diciembre de 2021</t>
  </si>
  <si>
    <t>SP20-00335</t>
  </si>
  <si>
    <t>Suministro LOTE 1 en régimen de adquisición, de ordenadores personales, licencias de software, dispositivos móviles y otros dispositivos periféricos, así como la gestión y prestación del servicio de garantía de los mismos en un periodo de 12 meses</t>
  </si>
  <si>
    <t>SP20-00271</t>
  </si>
  <si>
    <t>Servicio de asistencia jurídico laboral para Madrid Destino, por un periodo de ejecución de 12 meses</t>
  </si>
  <si>
    <t>PR20-0065</t>
  </si>
  <si>
    <t>50313997W</t>
  </si>
  <si>
    <t>Ignacio Prieto Romero</t>
  </si>
  <si>
    <t>Actividad Docente para taller de "Fabricación Digital (CAM) presencia" dentro de proyecto "Navidad Medialab 2020" en Medialab-Prado del 21 al 31 de diciembre de 2020</t>
  </si>
  <si>
    <t>02665318D</t>
  </si>
  <si>
    <t>Daniel Garcia López</t>
  </si>
  <si>
    <t>PR20-0321 
PR20-0314</t>
  </si>
  <si>
    <t>Contrato de servicios de construcción de los elementos escenográficos para las representaciones teatrales únicas denominadas “MARAT SADE” y “SIEMPREVIVA”, en las Naves del Español en Matadero.</t>
  </si>
  <si>
    <t>PR20-0285</t>
  </si>
  <si>
    <t>B88121389</t>
  </si>
  <si>
    <t>Azul Producciones Escenicas, S.L.</t>
  </si>
  <si>
    <t>Contrato de servicios de representación teatral única "Mariana Pineda" en la Sala Principal de Teatro Español hasta el 7 de febrero de 2021.</t>
  </si>
  <si>
    <t>Magéntica Social, S.L.</t>
  </si>
  <si>
    <t>Prórroga del contrato suscrito el 3 de febrero de 2020 para el servicio auxiliar de información en Matadero Madrid desde el 3 de febrero hasta el 2 de agosto de 2021</t>
  </si>
  <si>
    <t>Prórroga del contrato suscrito 2 de febrero de 2020 para el servicio de mantenimiento anual todo riesgo, de determinados sistemas de seguridad instalados en el Palacio de Cibeles de Madrid desde el 1 de enero al 31 de diciembre de 2021</t>
  </si>
  <si>
    <t>SP20-00436</t>
  </si>
  <si>
    <t>B87445391</t>
  </si>
  <si>
    <t>Krino Abogados y Asesores Tributarios, S.L.P.</t>
  </si>
  <si>
    <t>servicio de asesoramiento fiscal para Madrid Destino desde 22 de diciembre de 2020 hasta el 21 de diciembre de 2021</t>
  </si>
  <si>
    <t>26488291L</t>
  </si>
  <si>
    <t>Luis Miguel Cobo Navarro</t>
  </si>
  <si>
    <t>Contrato de servicios de diseño del espacio sonoro y composición musical, para las representaciones teatrales únicas denominadas “MARAT SADE” y “SIEMPREVIVA”, en las Naves del Español en Matadero.</t>
  </si>
  <si>
    <t>PR20-0279</t>
  </si>
  <si>
    <t xml:space="preserve">Arte e Iniciativa Escénica A.I.E </t>
  </si>
  <si>
    <t xml:space="preserve">Creación y desarrollo de la representación artística única  denominda "Festival de Música Inverfest 2021", dentro de la programación de 2021 del Teatro Circo Price del 15 de enero a 7 de febrero de 2021 </t>
  </si>
  <si>
    <t>PR20-0302</t>
  </si>
  <si>
    <t>G88609151</t>
  </si>
  <si>
    <t>Asociación 24 Posibilidades por Segundo</t>
  </si>
  <si>
    <t>Contrato de servicios para la conceptualización, diseño, dirección, impartición y coordinación de la segunda edición de la Escuela Denbro Cine 2020-2021 de Cineteca Madrid, a desarrollar en Matadero Madrid del 18 de diciembre del 2020 al 31 de julio de 2021 y el servicio de encargo de una obra cinematográfica colectiva a exhibir como parte de la programación de Cineteca Madrid.</t>
  </si>
  <si>
    <t>B80077027</t>
  </si>
  <si>
    <t>Pirotecnia Vulcano, S.L.</t>
  </si>
  <si>
    <t>Contrato servicios de diseño, creación, producción, instalación, montaje, disparo, representación y desmontaje de un espectáculo piromusical y de pirotécnia en el centro de cultura Conde Duque y en distintos puntos de la ciudad de Madrid, dentro de la actividad cultural "Cabalgata 2021" (La Llegada de los Reyes Magos).</t>
  </si>
  <si>
    <t>SP20-00567</t>
  </si>
  <si>
    <t>48326212S</t>
  </si>
  <si>
    <t>Ángela Llorca Soriano</t>
  </si>
  <si>
    <t>Suministro en régimen de adquisición de productos de merchandisinf de turismo de Madrid para su venta y regalo publicitario e institucional, durante un periodo de 12 meses</t>
  </si>
  <si>
    <t>SP20-00510</t>
  </si>
  <si>
    <t>B86369633</t>
  </si>
  <si>
    <t>Synergia Instalaciones, S.L.</t>
  </si>
  <si>
    <t>Suministro e instalación de elementos varios para subsanación de anomalías OCA B.T. y emergencias en el complejo multifuncional Caja Mágica a intallar en un plazo de un mesde desde el inicio que está previsto el 11 de enero de 2021</t>
  </si>
  <si>
    <t>PR20-0211</t>
  </si>
  <si>
    <t>B90346602</t>
  </si>
  <si>
    <t>Israel Galván Company, S.L</t>
  </si>
  <si>
    <t>Ejecución y representación artistica única "Mellizo Doble" (Flamenco, danza y cante) en el Teatro del Centro de Cultura Contemporanea los dias 29 y 30 de abril de 2020</t>
  </si>
  <si>
    <t>Prórroga y modificación del contrato suscrito 15 de junio de 2017 para el servicio de vigilancia y seguridad del Palacio de Cibeles de Madrid, desde 1 de enero al 15 de junio de 2021</t>
  </si>
  <si>
    <t>SP20-00484</t>
  </si>
  <si>
    <t>W01862061</t>
  </si>
  <si>
    <t>AIG Europe, S.A.</t>
  </si>
  <si>
    <t>Póliza de seguro de responsabilidad civil profesional (administradores y directivos) para Madrid Destino, del 23 de diciembre de 2020 a 22 de diciembre de 2021</t>
  </si>
  <si>
    <t>SP20-00548</t>
  </si>
  <si>
    <t>B45540846</t>
  </si>
  <si>
    <t>Aema Hispánica, S.L.</t>
  </si>
  <si>
    <t>Servicio LOTE 3 de trabajos puntuales de jardinería en centros y espacios gestionados por Madrid Destino, como poda, tala, trasplantes y trabajos varios de jardinería y tratamientos fitosanitarios desde 5 de enero de 2021 hasta el 4 de enero de 2023</t>
  </si>
  <si>
    <t>SP19-00628-1</t>
  </si>
  <si>
    <t>B85649903</t>
  </si>
  <si>
    <t>Anek S-3, S.L.</t>
  </si>
  <si>
    <t>Prórroga LOTE 1 del contrato suscrito 26 de julio de 2019 para el suministro en régimen de arrendamiento e instalación de desfibriladores semiautomáticos, (DESA), en el Palacio de Cibeles, desde 1 de enero al 31 de diciembre de 2021</t>
  </si>
  <si>
    <t>SP19-00629-1</t>
  </si>
  <si>
    <t>Prórroga LOTE 2 del contrato suscrito 26 de julio de 2019 para el suministro en régimen de arrendamiento e instalación de desfibriladores semiautomáticos, (DESA), en el resto de centros de Madrid Destino, desde 1 de enero al 31 de diciembre de 2021</t>
  </si>
  <si>
    <t>PR20-0334</t>
  </si>
  <si>
    <t>71774716L</t>
  </si>
  <si>
    <t xml:space="preserve">Antonio Rodríguez Velasco </t>
  </si>
  <si>
    <r>
      <t xml:space="preserve">Ejecución de la representación artística única "Arriba" </t>
    </r>
    <r>
      <rPr>
        <sz val="10"/>
        <color theme="1"/>
        <rFont val="Calibri"/>
        <family val="2"/>
        <scheme val="minor"/>
      </rPr>
      <t xml:space="preserve">(Teatro) en el Teatro del Centro de Cultura Contemporánea Condeduque del Centro de Cultura Contemporánea Condeduque del el 8 al 10 de abril de 2021 </t>
    </r>
  </si>
  <si>
    <t>PR20-0336</t>
  </si>
  <si>
    <t xml:space="preserve">Miguel Ángel Rodríguez Abajo </t>
  </si>
  <si>
    <t xml:space="preserve">Ejecución de la representación artística única “Las explicaciones" (Teatro) en el Teatro del Centro de Cultura Contemporánea Condeduque del 20 al 23 de mayo de 2021 </t>
  </si>
  <si>
    <t>PR20-0262</t>
  </si>
  <si>
    <t>X4797090A</t>
  </si>
  <si>
    <t>Dirección Artística  para la elaboración y ejecución del programa artístico "21 Distritos" en diferentes espacios de Madrid hasta el 31 de diciembre de 2021</t>
  </si>
  <si>
    <t>51460857J</t>
  </si>
  <si>
    <t>María Folguera de la Cámara</t>
  </si>
  <si>
    <t>Prórroga al contrato 2 de enero de 2018 para Dirección Artística del Teatro Circo Price hasta el 31 de diciembre de 2021</t>
  </si>
  <si>
    <t>Prórroga del Contrato Basado nº3 del Acuerdo Marco IV de las obras de Reforma, Reparación y Conservación en los Edificios Dependientes de MADRID DESTINO, Lote 1. Prórroga de las obras de obras de reforma deinstalaciones en oficinas y ascensor del Fernán Gómez CCV, debido a causas sobrevenidas ocasionadas por el plazo del suministro del aparato elevador a instalar. El plazo se amplía por 2 meses y 9 días</t>
  </si>
  <si>
    <t>19/10/2020
(No necesario contrato, se firma adjudicación de prórroga)</t>
  </si>
  <si>
    <t>Prórroga del contrato de fecha 01/06/20, de las obras de la fachada de la Casa de la Panadería, debido al retraso sufrido por la colocación de la iluminación navideña y cableado en los balcones, lo que no hace posible terminar la obra hasta la retirada del mismo. Ampliación de 1 mes y 7 días, término de la obra el 31 de enero de 2021</t>
  </si>
  <si>
    <t>Notificación
18/11/20</t>
  </si>
  <si>
    <t>Prórroga del contrato de fecha 05/03/20, de las obras de recuperación, consolidación estructural y acondicionamiento básico mínimo del Pabellón Vizcaya. Ampliación de plazo derivada  por estar pendiente la aprobación del proyecto de estudio arqueológico por parte de la DG de Patrimonio. Se prórroga la ejecución de la obra del 8 de diciembre de 2020 al 29 de enero de 2021</t>
  </si>
  <si>
    <t>Notificación
19/11/20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</si>
</sst>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font>
      <sz val="11"/>
      <color theme="1"/>
      <name val="Arial"/>
    </font>
    <font>
      <b/>
      <sz val="11"/>
      <color theme="1"/>
      <name val="Trebuchet MS"/>
      <family val="2"/>
    </font>
    <font>
      <sz val="11"/>
      <color theme="1"/>
      <name val="Trebuchet MS"/>
      <family val="2"/>
    </font>
    <font>
      <sz val="12"/>
      <color rgb="FF222222"/>
      <name val="Arial"/>
      <family val="2"/>
    </font>
    <font>
      <sz val="10"/>
      <color rgb="FF222222"/>
      <name val="Century Gothic"/>
      <family val="2"/>
    </font>
    <font>
      <b/>
      <sz val="12"/>
      <color rgb="FFA50050"/>
      <name val="Verdana-Bold"/>
    </font>
    <font>
      <sz val="10.5"/>
      <color rgb="FF000000"/>
      <name val="Verdana"/>
      <family val="2"/>
    </font>
    <font>
      <sz val="12"/>
      <color rgb="FF000000"/>
      <name val="Verdana"/>
      <family val="2"/>
    </font>
    <font>
      <sz val="10"/>
      <color rgb="FF70706F"/>
      <name val="Verdana"/>
      <family val="2"/>
    </font>
    <font>
      <sz val="12"/>
      <color rgb="FF00B0F0"/>
      <name val="Tahoma"/>
      <family val="2"/>
    </font>
    <font>
      <b/>
      <sz val="10.5"/>
      <color rgb="FF37A6DD"/>
      <name val="Tahoma"/>
      <family val="2"/>
    </font>
    <font>
      <sz val="7"/>
      <color rgb="FF606060"/>
      <name val="Arial"/>
      <family val="2"/>
    </font>
    <font>
      <u/>
      <sz val="11"/>
      <color theme="10"/>
      <name val="Arial"/>
      <family val="2"/>
    </font>
    <font>
      <sz val="11"/>
      <color rgb="FFFF0000"/>
      <name val="Calibri"/>
      <family val="2"/>
      <scheme val="minor"/>
    </font>
    <font>
      <sz val="10"/>
      <color theme="1"/>
      <name val="Trebuchet MS"/>
      <family val="2"/>
    </font>
    <font>
      <sz val="11"/>
      <name val="Calibri"/>
      <family val="2"/>
      <scheme val="minor"/>
    </font>
    <font>
      <sz val="10"/>
      <name val="Arial"/>
      <family val="2"/>
    </font>
    <font>
      <i/>
      <sz val="10"/>
      <name val="Arial"/>
      <family val="2"/>
    </font>
    <font>
      <sz val="11"/>
      <name val="Calibri"/>
      <family val="2"/>
    </font>
    <font>
      <sz val="12"/>
      <color theme="1"/>
      <name val="Calibri"/>
      <family val="2"/>
      <scheme val="minor"/>
    </font>
    <font>
      <sz val="11"/>
      <name val="Calibri"/>
      <family val="2"/>
      <charset val="1"/>
    </font>
    <font>
      <b/>
      <sz val="20"/>
      <color rgb="FF00B0F0"/>
      <name val="Trebuchet MS"/>
      <family val="2"/>
    </font>
    <font>
      <b/>
      <sz val="11"/>
      <color theme="1"/>
      <name val="Calibri"/>
      <family val="2"/>
      <scheme val="minor"/>
    </font>
    <font>
      <sz val="10"/>
      <color theme="1"/>
      <name val="Arial"/>
      <family val="2"/>
    </font>
    <font>
      <i/>
      <sz val="11"/>
      <color theme="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1"/>
      <color rgb="FF222222"/>
      <name val="Calibri"/>
      <family val="2"/>
      <scheme val="minor"/>
    </font>
  </fonts>
  <fills count="5">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rgb="FFFFFFFF"/>
        <bgColor rgb="FFFFFFCC"/>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9" fillId="0" borderId="0"/>
  </cellStyleXfs>
  <cellXfs count="64">
    <xf numFmtId="0" fontId="0" fillId="0" borderId="0" xfId="0" applyFont="1" applyAlignment="1"/>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2" fillId="0" borderId="0" xfId="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2" fillId="0" borderId="0" xfId="0" applyFont="1" applyAlignment="1"/>
    <xf numFmtId="0" fontId="0" fillId="0" borderId="2" xfId="0" applyBorder="1" applyAlignment="1">
      <alignment horizontal="center" vertical="center" wrapText="1"/>
    </xf>
    <xf numFmtId="0" fontId="0" fillId="0" borderId="2" xfId="0" applyBorder="1" applyAlignment="1">
      <alignment horizontal="justify" vertical="center"/>
    </xf>
    <xf numFmtId="14"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0" fillId="0" borderId="0" xfId="0" applyAlignment="1">
      <alignment horizontal="center" vertical="center" wrapText="1"/>
    </xf>
    <xf numFmtId="14" fontId="0" fillId="0" borderId="2" xfId="0" applyNumberFormat="1" applyBorder="1" applyAlignment="1">
      <alignment vertical="center"/>
    </xf>
    <xf numFmtId="0" fontId="13" fillId="0" borderId="0" xfId="0" applyFont="1" applyAlignment="1">
      <alignment horizontal="center" vertical="center" wrapText="1"/>
    </xf>
    <xf numFmtId="0" fontId="13" fillId="0" borderId="0" xfId="0" applyFont="1" applyAlignment="1">
      <alignment vertical="top"/>
    </xf>
    <xf numFmtId="0" fontId="0" fillId="0" borderId="0" xfId="0" applyAlignment="1">
      <alignment vertical="top"/>
    </xf>
    <xf numFmtId="0" fontId="14" fillId="0" borderId="2" xfId="0" applyFont="1" applyBorder="1" applyAlignment="1">
      <alignment horizontal="center" vertical="center" wrapText="1"/>
    </xf>
    <xf numFmtId="0" fontId="0" fillId="0" borderId="2" xfId="0" applyBorder="1" applyAlignment="1">
      <alignment horizontal="justify" vertical="center" wrapText="1"/>
    </xf>
    <xf numFmtId="14" fontId="0" fillId="0" borderId="0" xfId="0" applyNumberFormat="1" applyAlignment="1">
      <alignment horizontal="center" vertical="center" wrapText="1"/>
    </xf>
    <xf numFmtId="14" fontId="15" fillId="0" borderId="2" xfId="0" applyNumberFormat="1" applyFont="1" applyBorder="1" applyAlignment="1">
      <alignment horizontal="center" vertical="center" wrapText="1"/>
    </xf>
    <xf numFmtId="1" fontId="0" fillId="0" borderId="2" xfId="0" applyNumberFormat="1" applyBorder="1" applyAlignment="1">
      <alignment horizontal="center" vertical="center" wrapText="1"/>
    </xf>
    <xf numFmtId="0" fontId="15" fillId="0" borderId="2" xfId="0" applyFont="1" applyBorder="1" applyAlignment="1">
      <alignment horizontal="justify" vertical="center"/>
    </xf>
    <xf numFmtId="0" fontId="15" fillId="0" borderId="2" xfId="0" applyFont="1" applyBorder="1" applyAlignment="1">
      <alignment horizontal="center" vertical="center" wrapText="1"/>
    </xf>
    <xf numFmtId="0" fontId="0" fillId="0" borderId="2" xfId="0" applyBorder="1" applyAlignment="1">
      <alignment horizontal="left" vertical="center" wrapText="1"/>
    </xf>
    <xf numFmtId="164" fontId="15" fillId="0" borderId="2" xfId="0" applyNumberFormat="1" applyFont="1" applyBorder="1" applyAlignment="1">
      <alignment horizontal="center" vertical="center" wrapText="1"/>
    </xf>
    <xf numFmtId="0" fontId="15" fillId="0" borderId="0" xfId="0" applyFont="1" applyAlignment="1">
      <alignment vertical="top"/>
    </xf>
    <xf numFmtId="0" fontId="15" fillId="0" borderId="2" xfId="0" applyFont="1" applyBorder="1" applyAlignment="1">
      <alignment horizontal="left" vertical="center" wrapText="1"/>
    </xf>
    <xf numFmtId="0" fontId="15" fillId="0" borderId="2" xfId="0" applyFont="1" applyBorder="1" applyAlignment="1">
      <alignment horizontal="justify" vertical="center" wrapText="1"/>
    </xf>
    <xf numFmtId="0" fontId="15" fillId="0" borderId="2" xfId="0" applyFont="1" applyBorder="1" applyAlignment="1">
      <alignment vertical="top"/>
    </xf>
    <xf numFmtId="14"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164" fontId="15" fillId="3"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15" fillId="0" borderId="0" xfId="0" applyFont="1" applyAlignment="1">
      <alignment wrapText="1"/>
    </xf>
    <xf numFmtId="0" fontId="18" fillId="4" borderId="2" xfId="2" applyFont="1" applyFill="1" applyBorder="1" applyAlignment="1">
      <alignment horizontal="center" vertical="center" wrapText="1" shrinkToFit="1"/>
    </xf>
    <xf numFmtId="0" fontId="20" fillId="4" borderId="2" xfId="0" applyFont="1" applyFill="1" applyBorder="1" applyAlignment="1">
      <alignment horizontal="center" vertical="center" wrapText="1"/>
    </xf>
    <xf numFmtId="0" fontId="0" fillId="0" borderId="0" xfId="0" applyAlignment="1">
      <alignment wrapText="1"/>
    </xf>
    <xf numFmtId="0" fontId="0" fillId="3" borderId="2" xfId="0" applyFill="1" applyBorder="1" applyAlignment="1">
      <alignment horizontal="justify" vertical="center"/>
    </xf>
    <xf numFmtId="0" fontId="0" fillId="3" borderId="2" xfId="0" applyFill="1" applyBorder="1" applyAlignment="1">
      <alignment horizontal="justify" vertical="center" wrapText="1"/>
    </xf>
    <xf numFmtId="0" fontId="15" fillId="3" borderId="2" xfId="0" applyFont="1" applyFill="1" applyBorder="1" applyAlignment="1">
      <alignment horizontal="justify" vertical="center" wrapText="1"/>
    </xf>
    <xf numFmtId="0" fontId="0" fillId="0" borderId="2" xfId="0" applyBorder="1" applyAlignment="1">
      <alignment horizontal="justify" vertical="top"/>
    </xf>
    <xf numFmtId="0" fontId="15" fillId="3" borderId="2" xfId="0" applyFont="1" applyFill="1" applyBorder="1" applyAlignment="1">
      <alignment horizontal="justify" vertical="center"/>
    </xf>
    <xf numFmtId="14" fontId="0" fillId="0" borderId="0" xfId="0" applyNumberFormat="1" applyBorder="1" applyAlignment="1">
      <alignment horizontal="center" vertical="center" wrapText="1"/>
    </xf>
    <xf numFmtId="0" fontId="21" fillId="0" borderId="0" xfId="0" applyFont="1" applyAlignment="1">
      <alignment horizontal="center" vertical="center" wrapText="1"/>
    </xf>
    <xf numFmtId="0" fontId="2" fillId="0" borderId="0" xfId="0" applyFont="1" applyAlignment="1"/>
    <xf numFmtId="0" fontId="0" fillId="0" borderId="0" xfId="0" applyAlignment="1">
      <alignment vertical="center" wrapText="1"/>
    </xf>
    <xf numFmtId="0" fontId="0" fillId="0" borderId="0" xfId="0"/>
    <xf numFmtId="0" fontId="27" fillId="0" borderId="2" xfId="0" applyFont="1" applyBorder="1" applyAlignment="1">
      <alignment horizontal="justify" vertical="center" wrapText="1"/>
    </xf>
    <xf numFmtId="0" fontId="27" fillId="0" borderId="2" xfId="0" applyFont="1" applyBorder="1" applyAlignment="1">
      <alignment horizontal="center" vertical="center" wrapText="1"/>
    </xf>
    <xf numFmtId="0" fontId="29" fillId="0" borderId="2" xfId="0" applyFont="1"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justify"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856</xdr:row>
      <xdr:rowOff>0</xdr:rowOff>
    </xdr:from>
    <xdr:to>
      <xdr:col>3</xdr:col>
      <xdr:colOff>304800</xdr:colOff>
      <xdr:row>856</xdr:row>
      <xdr:rowOff>304800</xdr:rowOff>
    </xdr:to>
    <xdr:sp macro="" textlink="">
      <xdr:nvSpPr>
        <xdr:cNvPr id="2" name="AutoShape 2">
          <a:extLst>
            <a:ext uri="{FF2B5EF4-FFF2-40B4-BE49-F238E27FC236}">
              <a16:creationId xmlns:a16="http://schemas.microsoft.com/office/drawing/2014/main" id="{B8CE9F85-9D3A-44AB-9005-DE6121B0387B}"/>
            </a:ext>
          </a:extLst>
        </xdr:cNvPr>
        <xdr:cNvSpPr>
          <a:spLocks noChangeAspect="1" noChangeArrowheads="1"/>
        </xdr:cNvSpPr>
      </xdr:nvSpPr>
      <xdr:spPr bwMode="auto">
        <a:xfrm>
          <a:off x="3322320" y="42266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856</xdr:row>
      <xdr:rowOff>0</xdr:rowOff>
    </xdr:from>
    <xdr:to>
      <xdr:col>4</xdr:col>
      <xdr:colOff>355931</xdr:colOff>
      <xdr:row>856</xdr:row>
      <xdr:rowOff>990476</xdr:rowOff>
    </xdr:to>
    <xdr:pic>
      <xdr:nvPicPr>
        <xdr:cNvPr id="3" name="Imagen 2">
          <a:extLst>
            <a:ext uri="{FF2B5EF4-FFF2-40B4-BE49-F238E27FC236}">
              <a16:creationId xmlns:a16="http://schemas.microsoft.com/office/drawing/2014/main" id="{D193FEDE-3782-4355-8788-0FDE7C8AA7C7}"/>
            </a:ext>
          </a:extLst>
        </xdr:cNvPr>
        <xdr:cNvPicPr>
          <a:picLocks noChangeAspect="1"/>
        </xdr:cNvPicPr>
      </xdr:nvPicPr>
      <xdr:blipFill>
        <a:blip xmlns:r="http://schemas.openxmlformats.org/officeDocument/2006/relationships" r:embed="rId1"/>
        <a:stretch>
          <a:fillRect/>
        </a:stretch>
      </xdr:blipFill>
      <xdr:spPr>
        <a:xfrm>
          <a:off x="3322320" y="422666160"/>
          <a:ext cx="2420951" cy="990476"/>
        </a:xfrm>
        <a:prstGeom prst="rect">
          <a:avLst/>
        </a:prstGeom>
      </xdr:spPr>
    </xdr:pic>
    <xdr:clientData/>
  </xdr:twoCellAnchor>
  <xdr:twoCellAnchor editAs="oneCell">
    <xdr:from>
      <xdr:col>0</xdr:col>
      <xdr:colOff>0</xdr:colOff>
      <xdr:row>0</xdr:row>
      <xdr:rowOff>0</xdr:rowOff>
    </xdr:from>
    <xdr:to>
      <xdr:col>2</xdr:col>
      <xdr:colOff>960120</xdr:colOff>
      <xdr:row>0</xdr:row>
      <xdr:rowOff>1386840</xdr:rowOff>
    </xdr:to>
    <xdr:pic>
      <xdr:nvPicPr>
        <xdr:cNvPr id="4" name="Imagen 3">
          <a:extLst>
            <a:ext uri="{FF2B5EF4-FFF2-40B4-BE49-F238E27FC236}">
              <a16:creationId xmlns:a16="http://schemas.microsoft.com/office/drawing/2014/main" id="{783A8194-F965-4B72-A932-90AC52067AAF}"/>
            </a:ext>
          </a:extLst>
        </xdr:cNvPr>
        <xdr:cNvPicPr>
          <a:picLocks noChangeAspect="1"/>
        </xdr:cNvPicPr>
      </xdr:nvPicPr>
      <xdr:blipFill>
        <a:blip xmlns:r="http://schemas.openxmlformats.org/officeDocument/2006/relationships" r:embed="rId1"/>
        <a:stretch>
          <a:fillRect/>
        </a:stretch>
      </xdr:blipFill>
      <xdr:spPr>
        <a:xfrm>
          <a:off x="0" y="0"/>
          <a:ext cx="3139440" cy="1386840"/>
        </a:xfrm>
        <a:prstGeom prst="rect">
          <a:avLst/>
        </a:prstGeom>
      </xdr:spPr>
    </xdr:pic>
    <xdr:clientData/>
  </xdr:twoCellAnchor>
  <xdr:twoCellAnchor editAs="oneCell">
    <xdr:from>
      <xdr:col>0</xdr:col>
      <xdr:colOff>0</xdr:colOff>
      <xdr:row>598</xdr:row>
      <xdr:rowOff>0</xdr:rowOff>
    </xdr:from>
    <xdr:to>
      <xdr:col>2</xdr:col>
      <xdr:colOff>251460</xdr:colOff>
      <xdr:row>598</xdr:row>
      <xdr:rowOff>990600</xdr:rowOff>
    </xdr:to>
    <xdr:sp macro="" textlink="">
      <xdr:nvSpPr>
        <xdr:cNvPr id="5" name="m_1799791138967384737Imagen 3" descr="submarca-para-firma-corporativa-2020">
          <a:extLst>
            <a:ext uri="{FF2B5EF4-FFF2-40B4-BE49-F238E27FC236}">
              <a16:creationId xmlns:a16="http://schemas.microsoft.com/office/drawing/2014/main" id="{064065F5-9C7D-4D1E-B6E9-5CC3AE1E4F67}"/>
            </a:ext>
          </a:extLst>
        </xdr:cNvPr>
        <xdr:cNvSpPr>
          <a:spLocks noChangeAspect="1" noChangeArrowheads="1"/>
        </xdr:cNvSpPr>
      </xdr:nvSpPr>
      <xdr:spPr bwMode="auto">
        <a:xfrm>
          <a:off x="0" y="144391380"/>
          <a:ext cx="2430780" cy="99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20"/>
  <sheetViews>
    <sheetView tabSelected="1" zoomScale="70" zoomScaleNormal="70" workbookViewId="0">
      <pane ySplit="2" topLeftCell="A3" activePane="bottomLeft" state="frozen"/>
      <selection pane="bottomLeft" activeCell="F3" sqref="F3:F583"/>
    </sheetView>
  </sheetViews>
  <sheetFormatPr baseColWidth="10" defaultColWidth="12.59765625" defaultRowHeight="15" customHeight="1"/>
  <cols>
    <col min="1" max="1" width="12" style="18" customWidth="1"/>
    <col min="2" max="2" width="16.59765625" style="18" customWidth="1"/>
    <col min="3" max="3" width="15" style="18" customWidth="1"/>
    <col min="4" max="4" width="27.09765625" style="18" customWidth="1"/>
    <col min="5" max="5" width="50.3984375" style="18" customWidth="1"/>
    <col min="6" max="6" width="11.3984375" style="18" customWidth="1"/>
    <col min="7" max="7" width="17.09765625" style="18" bestFit="1" customWidth="1"/>
    <col min="8" max="8" width="11.3984375" style="18" customWidth="1"/>
    <col min="9" max="9" width="15.5" style="18" customWidth="1"/>
    <col min="10" max="10" width="14.19921875" style="18" customWidth="1"/>
    <col min="11" max="11" width="14.69921875" style="18" customWidth="1"/>
    <col min="12" max="12" width="14" style="18" customWidth="1"/>
    <col min="13" max="13" width="10" style="18" customWidth="1"/>
    <col min="14" max="14" width="11.3984375" style="18" customWidth="1"/>
    <col min="15" max="15" width="12" style="18" customWidth="1"/>
    <col min="16" max="16" width="14.8984375" style="18" customWidth="1"/>
    <col min="17" max="24" width="10" style="18" customWidth="1"/>
    <col min="25" max="16384" width="12.59765625" style="18"/>
  </cols>
  <sheetData>
    <row r="1" spans="1:24" s="4" customFormat="1" ht="117.6" customHeight="1">
      <c r="A1" s="55" t="s">
        <v>347</v>
      </c>
      <c r="B1" s="56"/>
      <c r="C1" s="56"/>
      <c r="D1" s="56"/>
      <c r="E1" s="56"/>
      <c r="F1" s="56"/>
      <c r="G1" s="56"/>
      <c r="H1" s="56"/>
      <c r="I1" s="56"/>
      <c r="J1" s="56"/>
      <c r="K1" s="56"/>
      <c r="L1" s="56"/>
      <c r="M1" s="56"/>
      <c r="N1" s="56"/>
      <c r="O1" s="56"/>
      <c r="P1" s="56"/>
    </row>
    <row r="2" spans="1:24" ht="84.75" customHeight="1">
      <c r="A2" s="1" t="s">
        <v>0</v>
      </c>
      <c r="B2" s="1" t="s">
        <v>1</v>
      </c>
      <c r="C2" s="1" t="s">
        <v>2</v>
      </c>
      <c r="D2" s="1" t="s">
        <v>3</v>
      </c>
      <c r="E2" s="1" t="s">
        <v>4</v>
      </c>
      <c r="F2" s="1" t="s">
        <v>5</v>
      </c>
      <c r="G2" s="1" t="s">
        <v>6</v>
      </c>
      <c r="H2" s="1" t="s">
        <v>7</v>
      </c>
      <c r="I2" s="1" t="s">
        <v>8</v>
      </c>
      <c r="J2" s="1" t="s">
        <v>9</v>
      </c>
      <c r="K2" s="2" t="s">
        <v>10</v>
      </c>
      <c r="L2" s="2" t="s">
        <v>11</v>
      </c>
      <c r="M2" s="1" t="s">
        <v>12</v>
      </c>
      <c r="N2" s="1" t="s">
        <v>13</v>
      </c>
      <c r="O2" s="1" t="s">
        <v>14</v>
      </c>
      <c r="P2" s="1" t="s">
        <v>15</v>
      </c>
      <c r="Q2" s="3"/>
      <c r="R2" s="3"/>
      <c r="S2" s="3"/>
      <c r="T2" s="3"/>
      <c r="U2" s="3"/>
      <c r="V2" s="3"/>
      <c r="W2" s="3"/>
      <c r="X2" s="3"/>
    </row>
    <row r="3" spans="1:24" s="23" customFormat="1" ht="96.6">
      <c r="A3" s="19" t="s">
        <v>284</v>
      </c>
      <c r="B3" s="19" t="s">
        <v>277</v>
      </c>
      <c r="C3" s="19" t="s">
        <v>285</v>
      </c>
      <c r="D3" s="19" t="s">
        <v>286</v>
      </c>
      <c r="E3" s="20" t="s">
        <v>348</v>
      </c>
      <c r="F3" s="21">
        <v>43833</v>
      </c>
      <c r="G3" s="21">
        <v>43833</v>
      </c>
      <c r="H3" s="21">
        <v>43870</v>
      </c>
      <c r="I3" s="19" t="s">
        <v>39</v>
      </c>
      <c r="J3" s="19" t="s">
        <v>274</v>
      </c>
      <c r="K3" s="22" t="s">
        <v>280</v>
      </c>
      <c r="L3" s="22" t="s">
        <v>280</v>
      </c>
      <c r="M3" s="19" t="s">
        <v>282</v>
      </c>
      <c r="N3" s="19" t="s">
        <v>41</v>
      </c>
      <c r="O3" s="19">
        <v>1</v>
      </c>
      <c r="P3" s="19"/>
    </row>
    <row r="4" spans="1:24" s="23" customFormat="1" ht="96.6">
      <c r="A4" s="19" t="s">
        <v>276</v>
      </c>
      <c r="B4" s="19" t="s">
        <v>277</v>
      </c>
      <c r="C4" s="19" t="s">
        <v>278</v>
      </c>
      <c r="D4" s="19" t="s">
        <v>279</v>
      </c>
      <c r="E4" s="20" t="s">
        <v>349</v>
      </c>
      <c r="F4" s="21">
        <v>43837</v>
      </c>
      <c r="G4" s="21">
        <v>43837</v>
      </c>
      <c r="H4" s="21">
        <v>43863</v>
      </c>
      <c r="I4" s="19" t="s">
        <v>39</v>
      </c>
      <c r="J4" s="19" t="s">
        <v>274</v>
      </c>
      <c r="K4" s="22" t="s">
        <v>280</v>
      </c>
      <c r="L4" s="22" t="s">
        <v>281</v>
      </c>
      <c r="M4" s="19" t="s">
        <v>282</v>
      </c>
      <c r="N4" s="19" t="s">
        <v>41</v>
      </c>
      <c r="O4" s="19">
        <v>1</v>
      </c>
      <c r="P4" s="19"/>
    </row>
    <row r="5" spans="1:24" s="23" customFormat="1" ht="41.4">
      <c r="A5" s="19" t="s">
        <v>80</v>
      </c>
      <c r="B5" s="19" t="s">
        <v>81</v>
      </c>
      <c r="C5" s="19" t="s">
        <v>82</v>
      </c>
      <c r="D5" s="19" t="s">
        <v>83</v>
      </c>
      <c r="E5" s="20" t="s">
        <v>84</v>
      </c>
      <c r="F5" s="21">
        <v>43837</v>
      </c>
      <c r="G5" s="24">
        <v>43837</v>
      </c>
      <c r="H5" s="21">
        <v>43919</v>
      </c>
      <c r="I5" s="19" t="s">
        <v>20</v>
      </c>
      <c r="J5" s="19" t="s">
        <v>21</v>
      </c>
      <c r="K5" s="22">
        <v>400</v>
      </c>
      <c r="L5" s="22">
        <v>400</v>
      </c>
      <c r="M5" s="19" t="s">
        <v>22</v>
      </c>
      <c r="N5" s="19" t="s">
        <v>23</v>
      </c>
      <c r="O5" s="19">
        <v>1</v>
      </c>
      <c r="P5" s="19"/>
    </row>
    <row r="6" spans="1:24" s="23" customFormat="1" ht="41.4">
      <c r="A6" s="19" t="s">
        <v>80</v>
      </c>
      <c r="B6" s="19" t="s">
        <v>81</v>
      </c>
      <c r="C6" s="19" t="s">
        <v>93</v>
      </c>
      <c r="D6" s="19" t="s">
        <v>94</v>
      </c>
      <c r="E6" s="20" t="s">
        <v>95</v>
      </c>
      <c r="F6" s="21">
        <v>43839</v>
      </c>
      <c r="G6" s="21">
        <v>43839</v>
      </c>
      <c r="H6" s="21">
        <v>43919</v>
      </c>
      <c r="I6" s="19" t="s">
        <v>20</v>
      </c>
      <c r="J6" s="19" t="s">
        <v>21</v>
      </c>
      <c r="K6" s="22">
        <v>600</v>
      </c>
      <c r="L6" s="22">
        <v>600</v>
      </c>
      <c r="M6" s="19" t="s">
        <v>22</v>
      </c>
      <c r="N6" s="19" t="s">
        <v>23</v>
      </c>
      <c r="O6" s="19">
        <v>1</v>
      </c>
      <c r="P6" s="19"/>
    </row>
    <row r="7" spans="1:24" s="23" customFormat="1" ht="41.4">
      <c r="A7" s="19" t="s">
        <v>49</v>
      </c>
      <c r="B7" s="19" t="s">
        <v>42</v>
      </c>
      <c r="C7" s="19" t="s">
        <v>350</v>
      </c>
      <c r="D7" s="19" t="s">
        <v>50</v>
      </c>
      <c r="E7" s="20" t="s">
        <v>51</v>
      </c>
      <c r="F7" s="21">
        <v>43839</v>
      </c>
      <c r="G7" s="21">
        <v>43839</v>
      </c>
      <c r="H7" s="21">
        <v>43861</v>
      </c>
      <c r="I7" s="19" t="s">
        <v>20</v>
      </c>
      <c r="J7" s="19" t="s">
        <v>21</v>
      </c>
      <c r="K7" s="22">
        <v>300</v>
      </c>
      <c r="L7" s="22">
        <v>300</v>
      </c>
      <c r="M7" s="19" t="s">
        <v>22</v>
      </c>
      <c r="N7" s="19" t="s">
        <v>23</v>
      </c>
      <c r="O7" s="19">
        <v>1</v>
      </c>
      <c r="P7" s="19"/>
    </row>
    <row r="8" spans="1:24" s="23" customFormat="1" ht="41.4">
      <c r="A8" s="19" t="s">
        <v>59</v>
      </c>
      <c r="B8" s="19" t="s">
        <v>60</v>
      </c>
      <c r="C8" s="19" t="s">
        <v>61</v>
      </c>
      <c r="D8" s="19" t="s">
        <v>62</v>
      </c>
      <c r="E8" s="20" t="s">
        <v>63</v>
      </c>
      <c r="F8" s="21">
        <v>43840</v>
      </c>
      <c r="G8" s="21">
        <v>43840</v>
      </c>
      <c r="H8" s="21">
        <v>45300</v>
      </c>
      <c r="I8" s="19" t="s">
        <v>39</v>
      </c>
      <c r="J8" s="19" t="s">
        <v>21</v>
      </c>
      <c r="K8" s="22" t="s">
        <v>64</v>
      </c>
      <c r="L8" s="22" t="s">
        <v>64</v>
      </c>
      <c r="M8" s="19" t="s">
        <v>48</v>
      </c>
      <c r="N8" s="19" t="s">
        <v>65</v>
      </c>
      <c r="O8" s="19">
        <v>1</v>
      </c>
      <c r="P8" s="19"/>
    </row>
    <row r="9" spans="1:24" s="23" customFormat="1" ht="124.2">
      <c r="A9" s="19" t="s">
        <v>287</v>
      </c>
      <c r="B9" s="19" t="s">
        <v>277</v>
      </c>
      <c r="C9" s="19" t="s">
        <v>66</v>
      </c>
      <c r="D9" s="19" t="s">
        <v>67</v>
      </c>
      <c r="E9" s="20" t="s">
        <v>288</v>
      </c>
      <c r="F9" s="21">
        <v>43844</v>
      </c>
      <c r="G9" s="21">
        <v>43844</v>
      </c>
      <c r="H9" s="21">
        <v>44378</v>
      </c>
      <c r="I9" s="19" t="s">
        <v>32</v>
      </c>
      <c r="J9" s="19" t="s">
        <v>46</v>
      </c>
      <c r="K9" s="22" t="s">
        <v>289</v>
      </c>
      <c r="L9" s="22" t="s">
        <v>289</v>
      </c>
      <c r="M9" s="19" t="s">
        <v>40</v>
      </c>
      <c r="N9" s="19" t="s">
        <v>23</v>
      </c>
      <c r="O9" s="19">
        <v>1</v>
      </c>
      <c r="P9" s="19"/>
    </row>
    <row r="10" spans="1:24" s="23" customFormat="1" ht="106.2" customHeight="1">
      <c r="A10" s="19" t="s">
        <v>207</v>
      </c>
      <c r="B10" s="19" t="s">
        <v>208</v>
      </c>
      <c r="C10" s="19" t="s">
        <v>209</v>
      </c>
      <c r="D10" s="19" t="s">
        <v>210</v>
      </c>
      <c r="E10" s="20" t="s">
        <v>211</v>
      </c>
      <c r="F10" s="21">
        <v>43844</v>
      </c>
      <c r="G10" s="21">
        <v>43844</v>
      </c>
      <c r="H10" s="21">
        <v>43848</v>
      </c>
      <c r="I10" s="19" t="s">
        <v>20</v>
      </c>
      <c r="J10" s="19" t="s">
        <v>21</v>
      </c>
      <c r="K10" s="22">
        <v>350</v>
      </c>
      <c r="L10" s="22">
        <v>350</v>
      </c>
      <c r="M10" s="19" t="s">
        <v>22</v>
      </c>
      <c r="N10" s="19" t="s">
        <v>23</v>
      </c>
      <c r="O10" s="19">
        <v>1</v>
      </c>
      <c r="P10" s="19"/>
    </row>
    <row r="11" spans="1:24" s="23" customFormat="1" ht="27.6">
      <c r="A11" s="19" t="s">
        <v>207</v>
      </c>
      <c r="B11" s="19" t="s">
        <v>208</v>
      </c>
      <c r="C11" s="19" t="s">
        <v>212</v>
      </c>
      <c r="D11" s="19" t="s">
        <v>213</v>
      </c>
      <c r="E11" s="20" t="s">
        <v>211</v>
      </c>
      <c r="F11" s="21">
        <v>43844</v>
      </c>
      <c r="G11" s="21">
        <v>43844</v>
      </c>
      <c r="H11" s="21">
        <v>43848</v>
      </c>
      <c r="I11" s="19" t="s">
        <v>20</v>
      </c>
      <c r="J11" s="19" t="s">
        <v>21</v>
      </c>
      <c r="K11" s="22">
        <v>350</v>
      </c>
      <c r="L11" s="22">
        <v>350</v>
      </c>
      <c r="M11" s="19" t="s">
        <v>22</v>
      </c>
      <c r="N11" s="19" t="s">
        <v>23</v>
      </c>
      <c r="O11" s="19">
        <v>1</v>
      </c>
      <c r="P11" s="19"/>
    </row>
    <row r="12" spans="1:24" s="25" customFormat="1" ht="55.2">
      <c r="A12" s="19" t="s">
        <v>180</v>
      </c>
      <c r="B12" s="19" t="s">
        <v>169</v>
      </c>
      <c r="C12" s="19" t="s">
        <v>184</v>
      </c>
      <c r="D12" s="19" t="s">
        <v>185</v>
      </c>
      <c r="E12" s="20" t="s">
        <v>186</v>
      </c>
      <c r="F12" s="21">
        <v>43844</v>
      </c>
      <c r="G12" s="21">
        <v>43868</v>
      </c>
      <c r="H12" s="21">
        <v>43926</v>
      </c>
      <c r="I12" s="19" t="s">
        <v>20</v>
      </c>
      <c r="J12" s="19" t="s">
        <v>21</v>
      </c>
      <c r="K12" s="22">
        <v>2325</v>
      </c>
      <c r="L12" s="22">
        <v>2325</v>
      </c>
      <c r="M12" s="19" t="s">
        <v>40</v>
      </c>
      <c r="N12" s="19" t="s">
        <v>23</v>
      </c>
      <c r="O12" s="19">
        <v>1</v>
      </c>
      <c r="P12" s="19"/>
    </row>
    <row r="13" spans="1:24" s="25" customFormat="1" ht="55.2">
      <c r="A13" s="19" t="s">
        <v>187</v>
      </c>
      <c r="B13" s="19" t="s">
        <v>169</v>
      </c>
      <c r="C13" s="19" t="s">
        <v>188</v>
      </c>
      <c r="D13" s="19" t="s">
        <v>189</v>
      </c>
      <c r="E13" s="20" t="s">
        <v>190</v>
      </c>
      <c r="F13" s="21">
        <v>43844</v>
      </c>
      <c r="G13" s="21">
        <v>43844</v>
      </c>
      <c r="H13" s="21">
        <v>43918</v>
      </c>
      <c r="I13" s="19" t="s">
        <v>20</v>
      </c>
      <c r="J13" s="19" t="s">
        <v>21</v>
      </c>
      <c r="K13" s="22">
        <v>1600</v>
      </c>
      <c r="L13" s="22">
        <v>1600</v>
      </c>
      <c r="M13" s="19" t="s">
        <v>40</v>
      </c>
      <c r="N13" s="19" t="s">
        <v>23</v>
      </c>
      <c r="O13" s="19">
        <v>1</v>
      </c>
      <c r="P13" s="19"/>
    </row>
    <row r="14" spans="1:24" s="25" customFormat="1" ht="110.4">
      <c r="A14" s="19" t="s">
        <v>276</v>
      </c>
      <c r="B14" s="19" t="s">
        <v>277</v>
      </c>
      <c r="C14" s="19" t="s">
        <v>278</v>
      </c>
      <c r="D14" s="19" t="s">
        <v>279</v>
      </c>
      <c r="E14" s="20" t="s">
        <v>283</v>
      </c>
      <c r="F14" s="21">
        <v>43845</v>
      </c>
      <c r="G14" s="21">
        <v>43845</v>
      </c>
      <c r="H14" s="21">
        <v>43863</v>
      </c>
      <c r="I14" s="19" t="s">
        <v>39</v>
      </c>
      <c r="J14" s="19" t="s">
        <v>68</v>
      </c>
      <c r="K14" s="22" t="s">
        <v>33</v>
      </c>
      <c r="L14" s="22" t="s">
        <v>33</v>
      </c>
      <c r="M14" s="19" t="s">
        <v>34</v>
      </c>
      <c r="N14" s="19" t="s">
        <v>23</v>
      </c>
      <c r="O14" s="19">
        <v>1</v>
      </c>
      <c r="P14" s="19"/>
    </row>
    <row r="15" spans="1:24" s="23" customFormat="1" ht="41.4">
      <c r="A15" s="19" t="s">
        <v>80</v>
      </c>
      <c r="B15" s="19" t="s">
        <v>81</v>
      </c>
      <c r="C15" s="19" t="s">
        <v>85</v>
      </c>
      <c r="D15" s="19" t="s">
        <v>86</v>
      </c>
      <c r="E15" s="20" t="s">
        <v>87</v>
      </c>
      <c r="F15" s="21">
        <v>43845</v>
      </c>
      <c r="G15" s="21">
        <v>43845</v>
      </c>
      <c r="H15" s="21">
        <v>43918</v>
      </c>
      <c r="I15" s="19" t="s">
        <v>20</v>
      </c>
      <c r="J15" s="19" t="s">
        <v>21</v>
      </c>
      <c r="K15" s="22">
        <v>1500</v>
      </c>
      <c r="L15" s="22">
        <v>1500</v>
      </c>
      <c r="M15" s="19" t="s">
        <v>22</v>
      </c>
      <c r="N15" s="19" t="s">
        <v>23</v>
      </c>
      <c r="O15" s="19">
        <v>1</v>
      </c>
      <c r="P15" s="19"/>
    </row>
    <row r="16" spans="1:24" s="26" customFormat="1" ht="55.2">
      <c r="A16" s="19" t="s">
        <v>80</v>
      </c>
      <c r="B16" s="19" t="s">
        <v>81</v>
      </c>
      <c r="C16" s="19" t="s">
        <v>96</v>
      </c>
      <c r="D16" s="19" t="s">
        <v>97</v>
      </c>
      <c r="E16" s="20" t="s">
        <v>98</v>
      </c>
      <c r="F16" s="21">
        <v>43845</v>
      </c>
      <c r="G16" s="21">
        <v>43845</v>
      </c>
      <c r="H16" s="21">
        <v>43918</v>
      </c>
      <c r="I16" s="19" t="s">
        <v>20</v>
      </c>
      <c r="J16" s="19" t="s">
        <v>21</v>
      </c>
      <c r="K16" s="22">
        <v>1500</v>
      </c>
      <c r="L16" s="22">
        <v>1500</v>
      </c>
      <c r="M16" s="19" t="s">
        <v>22</v>
      </c>
      <c r="N16" s="19" t="s">
        <v>23</v>
      </c>
      <c r="O16" s="19">
        <v>1</v>
      </c>
      <c r="P16" s="19"/>
    </row>
    <row r="17" spans="1:16" s="27" customFormat="1" ht="55.2">
      <c r="A17" s="19" t="s">
        <v>321</v>
      </c>
      <c r="B17" s="19" t="s">
        <v>305</v>
      </c>
      <c r="C17" s="19" t="s">
        <v>322</v>
      </c>
      <c r="D17" s="19" t="s">
        <v>323</v>
      </c>
      <c r="E17" s="20" t="s">
        <v>324</v>
      </c>
      <c r="F17" s="21">
        <v>43846</v>
      </c>
      <c r="G17" s="21">
        <v>43846</v>
      </c>
      <c r="H17" s="21">
        <v>43903</v>
      </c>
      <c r="I17" s="19" t="s">
        <v>32</v>
      </c>
      <c r="J17" s="19" t="s">
        <v>21</v>
      </c>
      <c r="K17" s="22">
        <v>165000</v>
      </c>
      <c r="L17" s="22">
        <v>165000</v>
      </c>
      <c r="M17" s="19" t="s">
        <v>40</v>
      </c>
      <c r="N17" s="19" t="s">
        <v>23</v>
      </c>
      <c r="O17" s="19">
        <v>1</v>
      </c>
      <c r="P17" s="19"/>
    </row>
    <row r="18" spans="1:16" s="27" customFormat="1" ht="41.4">
      <c r="A18" s="19" t="s">
        <v>304</v>
      </c>
      <c r="B18" s="19" t="s">
        <v>305</v>
      </c>
      <c r="C18" s="19" t="s">
        <v>306</v>
      </c>
      <c r="D18" s="19" t="s">
        <v>307</v>
      </c>
      <c r="E18" s="20" t="s">
        <v>308</v>
      </c>
      <c r="F18" s="21">
        <v>43847</v>
      </c>
      <c r="G18" s="21">
        <v>43847</v>
      </c>
      <c r="H18" s="21">
        <v>44074</v>
      </c>
      <c r="I18" s="19" t="s">
        <v>32</v>
      </c>
      <c r="J18" s="19" t="s">
        <v>21</v>
      </c>
      <c r="K18" s="22">
        <v>23430.91</v>
      </c>
      <c r="L18" s="22">
        <v>23430.91</v>
      </c>
      <c r="M18" s="19" t="s">
        <v>22</v>
      </c>
      <c r="N18" s="19" t="s">
        <v>23</v>
      </c>
      <c r="O18" s="19">
        <v>1</v>
      </c>
      <c r="P18" s="19"/>
    </row>
    <row r="19" spans="1:16" s="27" customFormat="1" ht="41.4">
      <c r="A19" s="19" t="s">
        <v>309</v>
      </c>
      <c r="B19" s="19" t="s">
        <v>305</v>
      </c>
      <c r="C19" s="19" t="s">
        <v>310</v>
      </c>
      <c r="D19" s="19" t="s">
        <v>311</v>
      </c>
      <c r="E19" s="20" t="s">
        <v>312</v>
      </c>
      <c r="F19" s="21">
        <v>43847</v>
      </c>
      <c r="G19" s="21">
        <v>43847</v>
      </c>
      <c r="H19" s="21">
        <v>43898</v>
      </c>
      <c r="I19" s="19" t="s">
        <v>32</v>
      </c>
      <c r="J19" s="19" t="s">
        <v>21</v>
      </c>
      <c r="K19" s="22">
        <v>16400</v>
      </c>
      <c r="L19" s="22">
        <v>16400</v>
      </c>
      <c r="M19" s="19" t="s">
        <v>22</v>
      </c>
      <c r="N19" s="19" t="s">
        <v>23</v>
      </c>
      <c r="O19" s="19">
        <v>1</v>
      </c>
      <c r="P19" s="19"/>
    </row>
    <row r="20" spans="1:16" s="27" customFormat="1" ht="27.6">
      <c r="A20" s="19" t="s">
        <v>313</v>
      </c>
      <c r="B20" s="19" t="s">
        <v>305</v>
      </c>
      <c r="C20" s="19" t="s">
        <v>314</v>
      </c>
      <c r="D20" s="19" t="s">
        <v>315</v>
      </c>
      <c r="E20" s="20" t="s">
        <v>316</v>
      </c>
      <c r="F20" s="21">
        <v>43847</v>
      </c>
      <c r="G20" s="21">
        <v>43847</v>
      </c>
      <c r="H20" s="21">
        <v>43965</v>
      </c>
      <c r="I20" s="19" t="s">
        <v>32</v>
      </c>
      <c r="J20" s="19" t="s">
        <v>21</v>
      </c>
      <c r="K20" s="22">
        <v>79980</v>
      </c>
      <c r="L20" s="22">
        <v>79980</v>
      </c>
      <c r="M20" s="19" t="s">
        <v>40</v>
      </c>
      <c r="N20" s="19" t="s">
        <v>23</v>
      </c>
      <c r="O20" s="19">
        <v>1</v>
      </c>
      <c r="P20" s="19"/>
    </row>
    <row r="21" spans="1:16" s="27" customFormat="1" ht="27.6">
      <c r="A21" s="28" t="s">
        <v>317</v>
      </c>
      <c r="B21" s="19" t="s">
        <v>305</v>
      </c>
      <c r="C21" s="19" t="s">
        <v>318</v>
      </c>
      <c r="D21" s="19" t="s">
        <v>319</v>
      </c>
      <c r="E21" s="20" t="s">
        <v>320</v>
      </c>
      <c r="F21" s="21">
        <v>43847</v>
      </c>
      <c r="G21" s="21">
        <v>43847</v>
      </c>
      <c r="H21" s="21">
        <v>43866</v>
      </c>
      <c r="I21" s="19" t="s">
        <v>32</v>
      </c>
      <c r="J21" s="19" t="s">
        <v>21</v>
      </c>
      <c r="K21" s="22">
        <v>2200</v>
      </c>
      <c r="L21" s="22">
        <v>2200</v>
      </c>
      <c r="M21" s="19" t="s">
        <v>22</v>
      </c>
      <c r="N21" s="19" t="s">
        <v>23</v>
      </c>
      <c r="O21" s="19">
        <v>1</v>
      </c>
      <c r="P21" s="19"/>
    </row>
    <row r="22" spans="1:16" s="27" customFormat="1" ht="41.4">
      <c r="A22" s="19" t="s">
        <v>80</v>
      </c>
      <c r="B22" s="19" t="s">
        <v>81</v>
      </c>
      <c r="C22" s="19" t="s">
        <v>88</v>
      </c>
      <c r="D22" s="19" t="s">
        <v>89</v>
      </c>
      <c r="E22" s="20" t="s">
        <v>90</v>
      </c>
      <c r="F22" s="21">
        <v>43847</v>
      </c>
      <c r="G22" s="21">
        <v>43847</v>
      </c>
      <c r="H22" s="21">
        <v>43917</v>
      </c>
      <c r="I22" s="19" t="s">
        <v>20</v>
      </c>
      <c r="J22" s="19" t="s">
        <v>21</v>
      </c>
      <c r="K22" s="22">
        <v>600</v>
      </c>
      <c r="L22" s="22">
        <v>600</v>
      </c>
      <c r="M22" s="19" t="s">
        <v>22</v>
      </c>
      <c r="N22" s="19" t="s">
        <v>23</v>
      </c>
      <c r="O22" s="19">
        <v>1</v>
      </c>
      <c r="P22" s="19"/>
    </row>
    <row r="23" spans="1:16" s="27" customFormat="1" ht="124.2">
      <c r="A23" s="19" t="s">
        <v>99</v>
      </c>
      <c r="B23" s="19" t="s">
        <v>81</v>
      </c>
      <c r="C23" s="19" t="s">
        <v>100</v>
      </c>
      <c r="D23" s="19" t="s">
        <v>101</v>
      </c>
      <c r="E23" s="20" t="s">
        <v>102</v>
      </c>
      <c r="F23" s="21">
        <v>43847</v>
      </c>
      <c r="G23" s="21">
        <v>43847</v>
      </c>
      <c r="H23" s="21">
        <v>44036</v>
      </c>
      <c r="I23" s="19" t="s">
        <v>103</v>
      </c>
      <c r="J23" s="19" t="s">
        <v>21</v>
      </c>
      <c r="K23" s="22">
        <v>90400</v>
      </c>
      <c r="L23" s="22">
        <v>90399</v>
      </c>
      <c r="M23" s="19" t="s">
        <v>40</v>
      </c>
      <c r="N23" s="19" t="s">
        <v>41</v>
      </c>
      <c r="O23" s="19">
        <v>1</v>
      </c>
      <c r="P23" s="19"/>
    </row>
    <row r="24" spans="1:16" s="27" customFormat="1" ht="69">
      <c r="A24" s="19" t="s">
        <v>28</v>
      </c>
      <c r="B24" s="19" t="s">
        <v>29</v>
      </c>
      <c r="C24" s="19" t="s">
        <v>30</v>
      </c>
      <c r="D24" s="19" t="s">
        <v>31</v>
      </c>
      <c r="E24" s="29" t="s">
        <v>351</v>
      </c>
      <c r="F24" s="21">
        <v>43850</v>
      </c>
      <c r="G24" s="30">
        <v>43850</v>
      </c>
      <c r="H24" s="21">
        <v>43873</v>
      </c>
      <c r="I24" s="19" t="s">
        <v>32</v>
      </c>
      <c r="J24" s="19" t="s">
        <v>68</v>
      </c>
      <c r="K24" s="22" t="s">
        <v>33</v>
      </c>
      <c r="L24" s="22" t="s">
        <v>33</v>
      </c>
      <c r="M24" s="19" t="s">
        <v>34</v>
      </c>
      <c r="N24" s="19" t="s">
        <v>23</v>
      </c>
      <c r="O24" s="19">
        <v>1</v>
      </c>
      <c r="P24" s="19"/>
    </row>
    <row r="25" spans="1:16" s="27" customFormat="1" ht="82.8">
      <c r="A25" s="19" t="s">
        <v>269</v>
      </c>
      <c r="B25" s="19" t="s">
        <v>270</v>
      </c>
      <c r="C25" s="19" t="s">
        <v>271</v>
      </c>
      <c r="D25" s="19" t="s">
        <v>272</v>
      </c>
      <c r="E25" s="20" t="s">
        <v>273</v>
      </c>
      <c r="F25" s="21">
        <v>43850</v>
      </c>
      <c r="G25" s="21">
        <v>43850</v>
      </c>
      <c r="H25" s="21">
        <v>43898</v>
      </c>
      <c r="I25" s="19" t="s">
        <v>39</v>
      </c>
      <c r="J25" s="19" t="s">
        <v>274</v>
      </c>
      <c r="K25" s="22" t="s">
        <v>275</v>
      </c>
      <c r="L25" s="22" t="s">
        <v>275</v>
      </c>
      <c r="M25" s="19" t="s">
        <v>40</v>
      </c>
      <c r="N25" s="19" t="s">
        <v>41</v>
      </c>
      <c r="O25" s="19">
        <v>1</v>
      </c>
      <c r="P25" s="19"/>
    </row>
    <row r="26" spans="1:16" s="27" customFormat="1" ht="41.4">
      <c r="A26" s="19" t="s">
        <v>117</v>
      </c>
      <c r="B26" s="19" t="s">
        <v>81</v>
      </c>
      <c r="C26" s="19" t="s">
        <v>118</v>
      </c>
      <c r="D26" s="19" t="s">
        <v>119</v>
      </c>
      <c r="E26" s="20" t="s">
        <v>120</v>
      </c>
      <c r="F26" s="21">
        <v>43850</v>
      </c>
      <c r="G26" s="21">
        <v>43850</v>
      </c>
      <c r="H26" s="21">
        <v>43862</v>
      </c>
      <c r="I26" s="19" t="s">
        <v>20</v>
      </c>
      <c r="J26" s="19" t="s">
        <v>21</v>
      </c>
      <c r="K26" s="22">
        <v>1500</v>
      </c>
      <c r="L26" s="22">
        <v>1500</v>
      </c>
      <c r="M26" s="19" t="s">
        <v>22</v>
      </c>
      <c r="N26" s="19" t="s">
        <v>23</v>
      </c>
      <c r="O26" s="19">
        <v>1</v>
      </c>
      <c r="P26" s="19"/>
    </row>
    <row r="27" spans="1:16" s="27" customFormat="1" ht="161.4" customHeight="1">
      <c r="A27" s="19"/>
      <c r="B27" s="19" t="s">
        <v>42</v>
      </c>
      <c r="C27" s="19" t="s">
        <v>43</v>
      </c>
      <c r="D27" s="19" t="s">
        <v>44</v>
      </c>
      <c r="E27" s="20" t="s">
        <v>352</v>
      </c>
      <c r="F27" s="21">
        <v>43851</v>
      </c>
      <c r="G27" s="24">
        <v>43851</v>
      </c>
      <c r="H27" s="19" t="s">
        <v>353</v>
      </c>
      <c r="I27" s="19" t="s">
        <v>45</v>
      </c>
      <c r="J27" s="19" t="s">
        <v>46</v>
      </c>
      <c r="K27" s="22" t="s">
        <v>47</v>
      </c>
      <c r="L27" s="22" t="s">
        <v>47</v>
      </c>
      <c r="M27" s="19" t="s">
        <v>48</v>
      </c>
      <c r="N27" s="19" t="s">
        <v>23</v>
      </c>
      <c r="O27" s="19">
        <v>1</v>
      </c>
      <c r="P27" s="19" t="s">
        <v>45</v>
      </c>
    </row>
    <row r="28" spans="1:16" s="27" customFormat="1" ht="41.4">
      <c r="A28" s="19" t="s">
        <v>80</v>
      </c>
      <c r="B28" s="19" t="s">
        <v>81</v>
      </c>
      <c r="C28" s="19" t="s">
        <v>91</v>
      </c>
      <c r="D28" s="19" t="s">
        <v>92</v>
      </c>
      <c r="E28" s="20" t="s">
        <v>90</v>
      </c>
      <c r="F28" s="21">
        <v>43851</v>
      </c>
      <c r="G28" s="21">
        <v>43851</v>
      </c>
      <c r="H28" s="21">
        <v>43917</v>
      </c>
      <c r="I28" s="19" t="s">
        <v>20</v>
      </c>
      <c r="J28" s="19" t="s">
        <v>21</v>
      </c>
      <c r="K28" s="22">
        <v>500</v>
      </c>
      <c r="L28" s="22">
        <v>500</v>
      </c>
      <c r="M28" s="19" t="s">
        <v>22</v>
      </c>
      <c r="N28" s="19" t="s">
        <v>23</v>
      </c>
      <c r="O28" s="19">
        <v>1</v>
      </c>
      <c r="P28" s="19"/>
    </row>
    <row r="29" spans="1:16" s="26" customFormat="1" ht="55.2">
      <c r="A29" s="19" t="s">
        <v>49</v>
      </c>
      <c r="B29" s="19" t="s">
        <v>42</v>
      </c>
      <c r="C29" s="19" t="s">
        <v>56</v>
      </c>
      <c r="D29" s="19" t="s">
        <v>57</v>
      </c>
      <c r="E29" s="20" t="s">
        <v>58</v>
      </c>
      <c r="F29" s="21">
        <v>43853</v>
      </c>
      <c r="G29" s="21">
        <v>43853</v>
      </c>
      <c r="H29" s="21">
        <v>43870</v>
      </c>
      <c r="I29" s="19" t="s">
        <v>20</v>
      </c>
      <c r="J29" s="19" t="s">
        <v>21</v>
      </c>
      <c r="K29" s="22">
        <v>300</v>
      </c>
      <c r="L29" s="22">
        <v>300</v>
      </c>
      <c r="M29" s="19" t="s">
        <v>22</v>
      </c>
      <c r="N29" s="19" t="s">
        <v>23</v>
      </c>
      <c r="O29" s="19">
        <v>1</v>
      </c>
      <c r="P29" s="19"/>
    </row>
    <row r="30" spans="1:16" s="27" customFormat="1" ht="55.2">
      <c r="A30" s="42" t="s">
        <v>1189</v>
      </c>
      <c r="B30" s="42" t="s">
        <v>1056</v>
      </c>
      <c r="C30" s="42" t="s">
        <v>1190</v>
      </c>
      <c r="D30" s="42" t="s">
        <v>1191</v>
      </c>
      <c r="E30" s="53" t="s">
        <v>1192</v>
      </c>
      <c r="F30" s="41">
        <v>43853</v>
      </c>
      <c r="G30" s="41">
        <v>43853</v>
      </c>
      <c r="H30" s="41">
        <v>43891</v>
      </c>
      <c r="I30" s="42" t="s">
        <v>39</v>
      </c>
      <c r="J30" s="42" t="s">
        <v>21</v>
      </c>
      <c r="K30" s="43" t="s">
        <v>1080</v>
      </c>
      <c r="L30" s="43" t="s">
        <v>1080</v>
      </c>
      <c r="M30" s="42" t="s">
        <v>40</v>
      </c>
      <c r="N30" s="42" t="s">
        <v>23</v>
      </c>
      <c r="O30" s="42">
        <v>1</v>
      </c>
      <c r="P30" s="42"/>
    </row>
    <row r="31" spans="1:16" s="27" customFormat="1" ht="55.2">
      <c r="A31" s="19" t="s">
        <v>860</v>
      </c>
      <c r="B31" s="19" t="s">
        <v>861</v>
      </c>
      <c r="C31" s="19" t="s">
        <v>865</v>
      </c>
      <c r="D31" s="19" t="s">
        <v>866</v>
      </c>
      <c r="E31" s="20" t="s">
        <v>864</v>
      </c>
      <c r="F31" s="21">
        <v>43858</v>
      </c>
      <c r="G31" s="21">
        <v>43858</v>
      </c>
      <c r="H31" s="21">
        <v>43876</v>
      </c>
      <c r="I31" s="19" t="s">
        <v>20</v>
      </c>
      <c r="J31" s="19" t="s">
        <v>21</v>
      </c>
      <c r="K31" s="22">
        <v>900</v>
      </c>
      <c r="L31" s="22">
        <v>900</v>
      </c>
      <c r="M31" s="19" t="s">
        <v>22</v>
      </c>
      <c r="N31" s="19" t="s">
        <v>23</v>
      </c>
      <c r="O31" s="19">
        <v>1</v>
      </c>
      <c r="P31" s="19"/>
    </row>
    <row r="32" spans="1:16" s="27" customFormat="1" ht="69">
      <c r="A32" s="19" t="s">
        <v>860</v>
      </c>
      <c r="B32" s="19" t="s">
        <v>861</v>
      </c>
      <c r="C32" s="19" t="s">
        <v>879</v>
      </c>
      <c r="D32" s="19" t="s">
        <v>880</v>
      </c>
      <c r="E32" s="20" t="s">
        <v>881</v>
      </c>
      <c r="F32" s="21">
        <v>43858</v>
      </c>
      <c r="G32" s="21">
        <v>43858</v>
      </c>
      <c r="H32" s="21">
        <v>43876</v>
      </c>
      <c r="I32" s="19" t="s">
        <v>20</v>
      </c>
      <c r="J32" s="19" t="s">
        <v>21</v>
      </c>
      <c r="K32" s="22">
        <v>900</v>
      </c>
      <c r="L32" s="22">
        <v>900</v>
      </c>
      <c r="M32" s="19" t="s">
        <v>22</v>
      </c>
      <c r="N32" s="19" t="s">
        <v>23</v>
      </c>
      <c r="O32" s="19">
        <v>1</v>
      </c>
      <c r="P32" s="19"/>
    </row>
    <row r="33" spans="1:16" s="27" customFormat="1" ht="55.2">
      <c r="A33" s="19" t="s">
        <v>860</v>
      </c>
      <c r="B33" s="19" t="s">
        <v>861</v>
      </c>
      <c r="C33" s="19" t="s">
        <v>882</v>
      </c>
      <c r="D33" s="19" t="s">
        <v>883</v>
      </c>
      <c r="E33" s="20" t="s">
        <v>884</v>
      </c>
      <c r="F33" s="21">
        <v>43858</v>
      </c>
      <c r="G33" s="54">
        <v>43858</v>
      </c>
      <c r="H33" s="21">
        <v>43876</v>
      </c>
      <c r="I33" s="19" t="s">
        <v>20</v>
      </c>
      <c r="J33" s="19" t="s">
        <v>21</v>
      </c>
      <c r="K33" s="22">
        <v>900</v>
      </c>
      <c r="L33" s="22">
        <v>900</v>
      </c>
      <c r="M33" s="19" t="s">
        <v>22</v>
      </c>
      <c r="N33" s="19" t="s">
        <v>23</v>
      </c>
      <c r="O33" s="19">
        <v>1</v>
      </c>
      <c r="P33" s="19"/>
    </row>
    <row r="34" spans="1:16" s="27" customFormat="1" ht="69">
      <c r="A34" s="19" t="s">
        <v>342</v>
      </c>
      <c r="B34" s="19" t="s">
        <v>344</v>
      </c>
      <c r="C34" s="19" t="s">
        <v>343</v>
      </c>
      <c r="D34" s="19" t="s">
        <v>345</v>
      </c>
      <c r="E34" s="29" t="s">
        <v>346</v>
      </c>
      <c r="F34" s="21">
        <v>43859</v>
      </c>
      <c r="G34" s="21">
        <v>43862</v>
      </c>
      <c r="H34" s="21">
        <v>44196</v>
      </c>
      <c r="I34" s="19" t="s">
        <v>32</v>
      </c>
      <c r="J34" s="19" t="s">
        <v>21</v>
      </c>
      <c r="K34" s="22">
        <v>5940</v>
      </c>
      <c r="L34" s="22">
        <v>5940</v>
      </c>
      <c r="M34" s="19" t="s">
        <v>48</v>
      </c>
      <c r="N34" s="19" t="s">
        <v>23</v>
      </c>
      <c r="O34" s="19">
        <v>1</v>
      </c>
      <c r="P34" s="19"/>
    </row>
    <row r="35" spans="1:16" s="26" customFormat="1" ht="69">
      <c r="A35" s="19" t="s">
        <v>176</v>
      </c>
      <c r="B35" s="19" t="s">
        <v>169</v>
      </c>
      <c r="C35" s="19" t="s">
        <v>177</v>
      </c>
      <c r="D35" s="19" t="s">
        <v>178</v>
      </c>
      <c r="E35" s="20" t="s">
        <v>179</v>
      </c>
      <c r="F35" s="21">
        <v>43859</v>
      </c>
      <c r="G35" s="21">
        <v>43859</v>
      </c>
      <c r="H35" s="21">
        <v>43995</v>
      </c>
      <c r="I35" s="19" t="s">
        <v>20</v>
      </c>
      <c r="J35" s="19" t="s">
        <v>21</v>
      </c>
      <c r="K35" s="22">
        <v>4200</v>
      </c>
      <c r="L35" s="22">
        <v>4200</v>
      </c>
      <c r="M35" s="19" t="s">
        <v>40</v>
      </c>
      <c r="N35" s="19" t="s">
        <v>23</v>
      </c>
      <c r="O35" s="19">
        <v>1</v>
      </c>
      <c r="P35" s="19"/>
    </row>
    <row r="36" spans="1:16" s="27" customFormat="1" ht="69">
      <c r="A36" s="19" t="s">
        <v>168</v>
      </c>
      <c r="B36" s="19" t="s">
        <v>169</v>
      </c>
      <c r="C36" s="19" t="s">
        <v>170</v>
      </c>
      <c r="D36" s="19" t="s">
        <v>171</v>
      </c>
      <c r="E36" s="20" t="s">
        <v>172</v>
      </c>
      <c r="F36" s="31">
        <v>43860</v>
      </c>
      <c r="G36" s="31">
        <v>43860</v>
      </c>
      <c r="H36" s="21">
        <v>43988</v>
      </c>
      <c r="I36" s="19" t="s">
        <v>20</v>
      </c>
      <c r="J36" s="19" t="s">
        <v>21</v>
      </c>
      <c r="K36" s="22">
        <v>2000</v>
      </c>
      <c r="L36" s="22">
        <v>2000</v>
      </c>
      <c r="M36" s="19" t="s">
        <v>40</v>
      </c>
      <c r="N36" s="19" t="s">
        <v>23</v>
      </c>
      <c r="O36" s="19">
        <v>1</v>
      </c>
      <c r="P36" s="19"/>
    </row>
    <row r="37" spans="1:16" s="27" customFormat="1" ht="55.2">
      <c r="A37" s="19" t="s">
        <v>16</v>
      </c>
      <c r="B37" s="19" t="s">
        <v>17</v>
      </c>
      <c r="C37" s="19" t="s">
        <v>26</v>
      </c>
      <c r="D37" s="19" t="s">
        <v>27</v>
      </c>
      <c r="E37" s="29" t="s">
        <v>354</v>
      </c>
      <c r="F37" s="21">
        <v>43861</v>
      </c>
      <c r="G37" s="21">
        <v>43861</v>
      </c>
      <c r="H37" s="21">
        <v>43864</v>
      </c>
      <c r="I37" s="19" t="s">
        <v>20</v>
      </c>
      <c r="J37" s="19" t="s">
        <v>21</v>
      </c>
      <c r="K37" s="22">
        <v>600</v>
      </c>
      <c r="L37" s="22">
        <v>600</v>
      </c>
      <c r="M37" s="19" t="s">
        <v>22</v>
      </c>
      <c r="N37" s="19" t="s">
        <v>23</v>
      </c>
      <c r="O37" s="19">
        <v>1</v>
      </c>
      <c r="P37" s="19"/>
    </row>
    <row r="38" spans="1:16" s="27" customFormat="1" ht="82.8">
      <c r="A38" s="19" t="s">
        <v>168</v>
      </c>
      <c r="B38" s="19" t="s">
        <v>169</v>
      </c>
      <c r="C38" s="19" t="s">
        <v>173</v>
      </c>
      <c r="D38" s="19" t="s">
        <v>174</v>
      </c>
      <c r="E38" s="20" t="s">
        <v>175</v>
      </c>
      <c r="F38" s="21">
        <v>43861</v>
      </c>
      <c r="G38" s="21">
        <v>43861</v>
      </c>
      <c r="H38" s="21">
        <v>43925</v>
      </c>
      <c r="I38" s="19" t="s">
        <v>20</v>
      </c>
      <c r="J38" s="19" t="s">
        <v>21</v>
      </c>
      <c r="K38" s="22">
        <v>1560</v>
      </c>
      <c r="L38" s="22">
        <v>1560</v>
      </c>
      <c r="M38" s="19" t="s">
        <v>40</v>
      </c>
      <c r="N38" s="19" t="s">
        <v>23</v>
      </c>
      <c r="O38" s="19">
        <v>1</v>
      </c>
      <c r="P38" s="19"/>
    </row>
    <row r="39" spans="1:16" s="27" customFormat="1" ht="82.8">
      <c r="A39" s="19" t="s">
        <v>1193</v>
      </c>
      <c r="B39" s="19" t="s">
        <v>208</v>
      </c>
      <c r="C39" s="19" t="s">
        <v>1194</v>
      </c>
      <c r="D39" s="19" t="s">
        <v>1195</v>
      </c>
      <c r="E39" s="20" t="s">
        <v>1196</v>
      </c>
      <c r="F39" s="21">
        <v>43863</v>
      </c>
      <c r="G39" s="21">
        <v>43863</v>
      </c>
      <c r="H39" s="21">
        <v>43888</v>
      </c>
      <c r="I39" s="19" t="s">
        <v>20</v>
      </c>
      <c r="J39" s="19" t="s">
        <v>21</v>
      </c>
      <c r="K39" s="22">
        <v>2000</v>
      </c>
      <c r="L39" s="22">
        <v>2000</v>
      </c>
      <c r="M39" s="19" t="s">
        <v>40</v>
      </c>
      <c r="N39" s="19" t="s">
        <v>23</v>
      </c>
      <c r="O39" s="19">
        <v>1</v>
      </c>
      <c r="P39" s="19"/>
    </row>
    <row r="40" spans="1:16" s="26" customFormat="1" ht="27.6">
      <c r="A40" s="19" t="s">
        <v>16</v>
      </c>
      <c r="B40" s="19" t="s">
        <v>17</v>
      </c>
      <c r="C40" s="19" t="s">
        <v>18</v>
      </c>
      <c r="D40" s="19" t="s">
        <v>19</v>
      </c>
      <c r="E40" s="29" t="s">
        <v>355</v>
      </c>
      <c r="F40" s="21">
        <v>43864</v>
      </c>
      <c r="G40" s="21">
        <v>43864</v>
      </c>
      <c r="H40" s="21">
        <v>43873</v>
      </c>
      <c r="I40" s="19" t="s">
        <v>20</v>
      </c>
      <c r="J40" s="19" t="s">
        <v>21</v>
      </c>
      <c r="K40" s="22">
        <v>600</v>
      </c>
      <c r="L40" s="22">
        <v>600</v>
      </c>
      <c r="M40" s="19" t="s">
        <v>22</v>
      </c>
      <c r="N40" s="19" t="s">
        <v>23</v>
      </c>
      <c r="O40" s="19">
        <v>1</v>
      </c>
      <c r="P40" s="19"/>
    </row>
    <row r="41" spans="1:16" s="26" customFormat="1" ht="82.8">
      <c r="A41" s="19" t="s">
        <v>16</v>
      </c>
      <c r="B41" s="19" t="s">
        <v>17</v>
      </c>
      <c r="C41" s="19" t="s">
        <v>24</v>
      </c>
      <c r="D41" s="19" t="s">
        <v>25</v>
      </c>
      <c r="E41" s="29" t="s">
        <v>356</v>
      </c>
      <c r="F41" s="21">
        <v>43864</v>
      </c>
      <c r="G41" s="21">
        <v>43864</v>
      </c>
      <c r="H41" s="21">
        <v>43880</v>
      </c>
      <c r="I41" s="19" t="s">
        <v>20</v>
      </c>
      <c r="J41" s="19" t="s">
        <v>21</v>
      </c>
      <c r="K41" s="22">
        <v>801.16</v>
      </c>
      <c r="L41" s="22">
        <v>801.16</v>
      </c>
      <c r="M41" s="19" t="s">
        <v>22</v>
      </c>
      <c r="N41" s="19" t="s">
        <v>23</v>
      </c>
      <c r="O41" s="19">
        <v>1</v>
      </c>
      <c r="P41" s="19"/>
    </row>
    <row r="42" spans="1:16" s="27" customFormat="1" ht="41.4">
      <c r="A42" s="19" t="s">
        <v>104</v>
      </c>
      <c r="B42" s="19" t="s">
        <v>81</v>
      </c>
      <c r="C42" s="19" t="s">
        <v>105</v>
      </c>
      <c r="D42" s="19" t="s">
        <v>106</v>
      </c>
      <c r="E42" s="20" t="s">
        <v>107</v>
      </c>
      <c r="F42" s="21">
        <v>43864</v>
      </c>
      <c r="G42" s="21">
        <v>43864</v>
      </c>
      <c r="H42" s="21">
        <v>44229</v>
      </c>
      <c r="I42" s="19" t="s">
        <v>108</v>
      </c>
      <c r="J42" s="19" t="s">
        <v>21</v>
      </c>
      <c r="K42" s="22">
        <v>109644</v>
      </c>
      <c r="L42" s="22">
        <v>82141.63</v>
      </c>
      <c r="M42" s="19" t="s">
        <v>40</v>
      </c>
      <c r="N42" s="19" t="s">
        <v>41</v>
      </c>
      <c r="O42" s="19">
        <v>6</v>
      </c>
      <c r="P42" s="19"/>
    </row>
    <row r="43" spans="1:16" s="26" customFormat="1" ht="93" customHeight="1">
      <c r="A43" s="19" t="s">
        <v>125</v>
      </c>
      <c r="B43" s="19" t="s">
        <v>81</v>
      </c>
      <c r="C43" s="19" t="s">
        <v>126</v>
      </c>
      <c r="D43" s="19" t="s">
        <v>127</v>
      </c>
      <c r="E43" s="20" t="s">
        <v>128</v>
      </c>
      <c r="F43" s="21">
        <v>43864</v>
      </c>
      <c r="G43" s="21">
        <v>43864</v>
      </c>
      <c r="H43" s="21">
        <v>44031</v>
      </c>
      <c r="I43" s="19" t="s">
        <v>39</v>
      </c>
      <c r="J43" s="19" t="s">
        <v>21</v>
      </c>
      <c r="K43" s="22">
        <v>26000</v>
      </c>
      <c r="L43" s="22">
        <v>26000</v>
      </c>
      <c r="M43" s="19" t="s">
        <v>40</v>
      </c>
      <c r="N43" s="19" t="s">
        <v>41</v>
      </c>
      <c r="O43" s="19">
        <v>1</v>
      </c>
      <c r="P43" s="19"/>
    </row>
    <row r="44" spans="1:16" s="27" customFormat="1" ht="69">
      <c r="A44" s="19" t="s">
        <v>357</v>
      </c>
      <c r="B44" s="19" t="s">
        <v>42</v>
      </c>
      <c r="C44" s="19" t="s">
        <v>358</v>
      </c>
      <c r="D44" s="19" t="s">
        <v>359</v>
      </c>
      <c r="E44" s="20" t="s">
        <v>360</v>
      </c>
      <c r="F44" s="21">
        <v>43864</v>
      </c>
      <c r="G44" s="21">
        <v>43864</v>
      </c>
      <c r="H44" s="21">
        <v>43866</v>
      </c>
      <c r="I44" s="19" t="s">
        <v>20</v>
      </c>
      <c r="J44" s="19" t="s">
        <v>21</v>
      </c>
      <c r="K44" s="22">
        <v>300</v>
      </c>
      <c r="L44" s="22">
        <v>300</v>
      </c>
      <c r="M44" s="19" t="s">
        <v>22</v>
      </c>
      <c r="N44" s="19" t="s">
        <v>23</v>
      </c>
      <c r="O44" s="19">
        <v>1</v>
      </c>
      <c r="P44" s="19"/>
    </row>
    <row r="45" spans="1:16" s="27" customFormat="1" ht="110.4">
      <c r="A45" s="19" t="s">
        <v>293</v>
      </c>
      <c r="B45" s="19" t="s">
        <v>277</v>
      </c>
      <c r="C45" s="19" t="s">
        <v>294</v>
      </c>
      <c r="D45" s="19" t="s">
        <v>295</v>
      </c>
      <c r="E45" s="20" t="s">
        <v>296</v>
      </c>
      <c r="F45" s="21">
        <v>43865</v>
      </c>
      <c r="G45" s="21">
        <v>43865</v>
      </c>
      <c r="H45" s="21">
        <v>43891</v>
      </c>
      <c r="I45" s="19" t="s">
        <v>39</v>
      </c>
      <c r="J45" s="19" t="s">
        <v>274</v>
      </c>
      <c r="K45" s="22" t="s">
        <v>280</v>
      </c>
      <c r="L45" s="22" t="s">
        <v>280</v>
      </c>
      <c r="M45" s="19" t="s">
        <v>282</v>
      </c>
      <c r="N45" s="19" t="s">
        <v>41</v>
      </c>
      <c r="O45" s="19">
        <v>1</v>
      </c>
      <c r="P45" s="19"/>
    </row>
    <row r="46" spans="1:16" s="27" customFormat="1" ht="41.4">
      <c r="A46" s="19" t="s">
        <v>180</v>
      </c>
      <c r="B46" s="19" t="s">
        <v>169</v>
      </c>
      <c r="C46" s="19" t="s">
        <v>181</v>
      </c>
      <c r="D46" s="19" t="s">
        <v>182</v>
      </c>
      <c r="E46" s="20" t="s">
        <v>183</v>
      </c>
      <c r="F46" s="21">
        <v>43865</v>
      </c>
      <c r="G46" s="21">
        <v>43865</v>
      </c>
      <c r="H46" s="21">
        <v>43988</v>
      </c>
      <c r="I46" s="19" t="s">
        <v>20</v>
      </c>
      <c r="J46" s="19" t="s">
        <v>21</v>
      </c>
      <c r="K46" s="22">
        <v>4663</v>
      </c>
      <c r="L46" s="22">
        <v>4663</v>
      </c>
      <c r="M46" s="19" t="s">
        <v>40</v>
      </c>
      <c r="N46" s="19" t="s">
        <v>23</v>
      </c>
      <c r="O46" s="19">
        <v>1</v>
      </c>
      <c r="P46" s="19"/>
    </row>
    <row r="47" spans="1:16" s="27" customFormat="1" ht="41.4">
      <c r="A47" s="19" t="s">
        <v>256</v>
      </c>
      <c r="B47" s="19" t="s">
        <v>257</v>
      </c>
      <c r="C47" s="19" t="s">
        <v>258</v>
      </c>
      <c r="D47" s="19" t="s">
        <v>259</v>
      </c>
      <c r="E47" s="20" t="s">
        <v>260</v>
      </c>
      <c r="F47" s="21">
        <v>43866</v>
      </c>
      <c r="G47" s="21">
        <v>43866</v>
      </c>
      <c r="H47" s="21">
        <v>43968</v>
      </c>
      <c r="I47" s="19" t="s">
        <v>39</v>
      </c>
      <c r="J47" s="19" t="s">
        <v>21</v>
      </c>
      <c r="K47" s="22" t="s">
        <v>361</v>
      </c>
      <c r="L47" s="22" t="s">
        <v>361</v>
      </c>
      <c r="M47" s="19" t="s">
        <v>40</v>
      </c>
      <c r="N47" s="19" t="s">
        <v>41</v>
      </c>
      <c r="O47" s="19">
        <v>1</v>
      </c>
      <c r="P47" s="19"/>
    </row>
    <row r="48" spans="1:16" s="27" customFormat="1" ht="41.4">
      <c r="A48" s="19" t="s">
        <v>52</v>
      </c>
      <c r="B48" s="19" t="s">
        <v>42</v>
      </c>
      <c r="C48" s="19" t="s">
        <v>362</v>
      </c>
      <c r="D48" s="19" t="s">
        <v>363</v>
      </c>
      <c r="E48" s="20" t="s">
        <v>364</v>
      </c>
      <c r="F48" s="21">
        <v>43866</v>
      </c>
      <c r="G48" s="21">
        <v>43866</v>
      </c>
      <c r="H48" s="21">
        <v>43883</v>
      </c>
      <c r="I48" s="19" t="s">
        <v>20</v>
      </c>
      <c r="J48" s="19" t="s">
        <v>21</v>
      </c>
      <c r="K48" s="22">
        <v>500</v>
      </c>
      <c r="L48" s="22">
        <v>500</v>
      </c>
      <c r="M48" s="19" t="s">
        <v>22</v>
      </c>
      <c r="N48" s="19" t="s">
        <v>23</v>
      </c>
      <c r="O48" s="19">
        <v>1</v>
      </c>
      <c r="P48" s="19"/>
    </row>
    <row r="49" spans="1:16" s="27" customFormat="1" ht="41.4">
      <c r="A49" s="19" t="s">
        <v>52</v>
      </c>
      <c r="B49" s="19" t="s">
        <v>42</v>
      </c>
      <c r="C49" s="19" t="s">
        <v>365</v>
      </c>
      <c r="D49" s="19" t="s">
        <v>366</v>
      </c>
      <c r="E49" s="20" t="s">
        <v>367</v>
      </c>
      <c r="F49" s="21">
        <v>43866</v>
      </c>
      <c r="G49" s="21">
        <v>43886</v>
      </c>
      <c r="H49" s="21">
        <v>43884</v>
      </c>
      <c r="I49" s="19" t="s">
        <v>20</v>
      </c>
      <c r="J49" s="19" t="s">
        <v>21</v>
      </c>
      <c r="K49" s="22">
        <v>700</v>
      </c>
      <c r="L49" s="22">
        <v>700</v>
      </c>
      <c r="M49" s="19" t="s">
        <v>22</v>
      </c>
      <c r="N49" s="19" t="s">
        <v>23</v>
      </c>
      <c r="O49" s="19">
        <v>1</v>
      </c>
      <c r="P49" s="19"/>
    </row>
    <row r="50" spans="1:16" s="27" customFormat="1" ht="41.4">
      <c r="A50" s="19" t="s">
        <v>52</v>
      </c>
      <c r="B50" s="19" t="s">
        <v>42</v>
      </c>
      <c r="C50" s="19" t="s">
        <v>368</v>
      </c>
      <c r="D50" s="19" t="s">
        <v>369</v>
      </c>
      <c r="E50" s="20" t="s">
        <v>370</v>
      </c>
      <c r="F50" s="21">
        <v>43866</v>
      </c>
      <c r="G50" s="21">
        <v>43866</v>
      </c>
      <c r="H50" s="21">
        <v>43877</v>
      </c>
      <c r="I50" s="19" t="s">
        <v>20</v>
      </c>
      <c r="J50" s="19" t="s">
        <v>21</v>
      </c>
      <c r="K50" s="22">
        <v>200</v>
      </c>
      <c r="L50" s="22">
        <v>200</v>
      </c>
      <c r="M50" s="19" t="s">
        <v>22</v>
      </c>
      <c r="N50" s="19" t="s">
        <v>23</v>
      </c>
      <c r="O50" s="19">
        <v>1</v>
      </c>
      <c r="P50" s="19"/>
    </row>
    <row r="51" spans="1:16" s="27" customFormat="1" ht="55.2">
      <c r="A51" s="19" t="s">
        <v>52</v>
      </c>
      <c r="B51" s="19" t="s">
        <v>42</v>
      </c>
      <c r="C51" s="19" t="s">
        <v>371</v>
      </c>
      <c r="D51" s="19" t="s">
        <v>372</v>
      </c>
      <c r="E51" s="20" t="s">
        <v>373</v>
      </c>
      <c r="F51" s="21">
        <v>43866</v>
      </c>
      <c r="G51" s="21">
        <v>43866</v>
      </c>
      <c r="H51" s="21">
        <v>43876</v>
      </c>
      <c r="I51" s="19" t="s">
        <v>20</v>
      </c>
      <c r="J51" s="19" t="s">
        <v>21</v>
      </c>
      <c r="K51" s="22">
        <v>300</v>
      </c>
      <c r="L51" s="22">
        <v>300</v>
      </c>
      <c r="M51" s="19" t="s">
        <v>22</v>
      </c>
      <c r="N51" s="19" t="s">
        <v>23</v>
      </c>
      <c r="O51" s="19">
        <v>1</v>
      </c>
      <c r="P51" s="19"/>
    </row>
    <row r="52" spans="1:16" s="27" customFormat="1" ht="55.2">
      <c r="A52" s="19" t="s">
        <v>52</v>
      </c>
      <c r="B52" s="19" t="s">
        <v>42</v>
      </c>
      <c r="C52" s="19" t="s">
        <v>374</v>
      </c>
      <c r="D52" s="19" t="s">
        <v>375</v>
      </c>
      <c r="E52" s="20" t="s">
        <v>376</v>
      </c>
      <c r="F52" s="21">
        <v>43866</v>
      </c>
      <c r="G52" s="21">
        <v>43866</v>
      </c>
      <c r="H52" s="21">
        <v>43884</v>
      </c>
      <c r="I52" s="19" t="s">
        <v>20</v>
      </c>
      <c r="J52" s="19" t="s">
        <v>21</v>
      </c>
      <c r="K52" s="22">
        <v>250</v>
      </c>
      <c r="L52" s="22">
        <v>250</v>
      </c>
      <c r="M52" s="19" t="s">
        <v>22</v>
      </c>
      <c r="N52" s="19" t="s">
        <v>23</v>
      </c>
      <c r="O52" s="19">
        <v>1</v>
      </c>
      <c r="P52" s="19"/>
    </row>
    <row r="53" spans="1:16" s="27" customFormat="1" ht="55.2">
      <c r="A53" s="19" t="s">
        <v>860</v>
      </c>
      <c r="B53" s="19" t="s">
        <v>861</v>
      </c>
      <c r="C53" s="19" t="s">
        <v>862</v>
      </c>
      <c r="D53" s="19" t="s">
        <v>863</v>
      </c>
      <c r="E53" s="20" t="s">
        <v>864</v>
      </c>
      <c r="F53" s="21">
        <v>43866</v>
      </c>
      <c r="G53" s="21">
        <v>43866</v>
      </c>
      <c r="H53" s="21">
        <v>43876</v>
      </c>
      <c r="I53" s="19" t="s">
        <v>20</v>
      </c>
      <c r="J53" s="19" t="s">
        <v>21</v>
      </c>
      <c r="K53" s="22">
        <v>900</v>
      </c>
      <c r="L53" s="22">
        <v>900</v>
      </c>
      <c r="M53" s="19" t="s">
        <v>22</v>
      </c>
      <c r="N53" s="19" t="s">
        <v>23</v>
      </c>
      <c r="O53" s="19">
        <v>1</v>
      </c>
      <c r="P53" s="19"/>
    </row>
    <row r="54" spans="1:16" s="27" customFormat="1" ht="69.599999999999994">
      <c r="A54" s="19" t="s">
        <v>860</v>
      </c>
      <c r="B54" s="19" t="s">
        <v>861</v>
      </c>
      <c r="C54" s="19" t="s">
        <v>867</v>
      </c>
      <c r="D54" s="19" t="s">
        <v>868</v>
      </c>
      <c r="E54" s="20" t="s">
        <v>864</v>
      </c>
      <c r="F54" s="21">
        <v>43866</v>
      </c>
      <c r="G54" s="21">
        <v>43866</v>
      </c>
      <c r="H54" s="21">
        <v>43876</v>
      </c>
      <c r="I54" s="19" t="s">
        <v>20</v>
      </c>
      <c r="J54" s="19" t="s">
        <v>21</v>
      </c>
      <c r="K54" s="22">
        <v>900</v>
      </c>
      <c r="L54" s="22">
        <v>900</v>
      </c>
      <c r="M54" s="19" t="s">
        <v>22</v>
      </c>
      <c r="N54" s="19" t="s">
        <v>23</v>
      </c>
      <c r="O54" s="19">
        <v>1</v>
      </c>
      <c r="P54" s="19"/>
    </row>
    <row r="55" spans="1:16" s="27" customFormat="1" ht="69">
      <c r="A55" s="19" t="s">
        <v>860</v>
      </c>
      <c r="B55" s="19" t="s">
        <v>861</v>
      </c>
      <c r="C55" s="19" t="s">
        <v>869</v>
      </c>
      <c r="D55" s="19" t="s">
        <v>870</v>
      </c>
      <c r="E55" s="20" t="s">
        <v>864</v>
      </c>
      <c r="F55" s="21">
        <v>43866</v>
      </c>
      <c r="G55" s="54">
        <v>43866</v>
      </c>
      <c r="H55" s="21">
        <v>43876</v>
      </c>
      <c r="I55" s="19" t="s">
        <v>20</v>
      </c>
      <c r="J55" s="19" t="s">
        <v>21</v>
      </c>
      <c r="K55" s="22">
        <v>1600</v>
      </c>
      <c r="L55" s="22">
        <v>1600</v>
      </c>
      <c r="M55" s="19" t="s">
        <v>22</v>
      </c>
      <c r="N55" s="19" t="s">
        <v>23</v>
      </c>
      <c r="O55" s="19">
        <v>1</v>
      </c>
      <c r="P55" s="19"/>
    </row>
    <row r="56" spans="1:16" s="27" customFormat="1" ht="41.4">
      <c r="A56" s="19" t="s">
        <v>860</v>
      </c>
      <c r="B56" s="19" t="s">
        <v>861</v>
      </c>
      <c r="C56" s="19" t="s">
        <v>885</v>
      </c>
      <c r="D56" s="19" t="s">
        <v>886</v>
      </c>
      <c r="E56" s="20" t="s">
        <v>887</v>
      </c>
      <c r="F56" s="21">
        <v>43866</v>
      </c>
      <c r="G56" s="21">
        <v>43866</v>
      </c>
      <c r="H56" s="21">
        <v>43876</v>
      </c>
      <c r="I56" s="19" t="s">
        <v>20</v>
      </c>
      <c r="J56" s="19" t="s">
        <v>21</v>
      </c>
      <c r="K56" s="22">
        <v>900</v>
      </c>
      <c r="L56" s="22">
        <v>900</v>
      </c>
      <c r="M56" s="19" t="s">
        <v>22</v>
      </c>
      <c r="N56" s="19" t="s">
        <v>23</v>
      </c>
      <c r="O56" s="19">
        <v>1</v>
      </c>
      <c r="P56" s="19"/>
    </row>
    <row r="57" spans="1:16" s="27" customFormat="1" ht="41.4">
      <c r="A57" s="19" t="s">
        <v>860</v>
      </c>
      <c r="B57" s="19" t="s">
        <v>861</v>
      </c>
      <c r="C57" s="19" t="s">
        <v>891</v>
      </c>
      <c r="D57" s="19" t="s">
        <v>892</v>
      </c>
      <c r="E57" s="20" t="s">
        <v>893</v>
      </c>
      <c r="F57" s="21">
        <v>43866</v>
      </c>
      <c r="G57" s="21">
        <v>43866</v>
      </c>
      <c r="H57" s="21">
        <v>43876</v>
      </c>
      <c r="I57" s="19" t="s">
        <v>20</v>
      </c>
      <c r="J57" s="19" t="s">
        <v>21</v>
      </c>
      <c r="K57" s="22">
        <v>2200</v>
      </c>
      <c r="L57" s="22">
        <v>2200</v>
      </c>
      <c r="M57" s="19" t="s">
        <v>22</v>
      </c>
      <c r="N57" s="19" t="s">
        <v>23</v>
      </c>
      <c r="O57" s="19">
        <v>1</v>
      </c>
      <c r="P57" s="19"/>
    </row>
    <row r="58" spans="1:16" s="27" customFormat="1" ht="27.6">
      <c r="A58" s="19" t="s">
        <v>80</v>
      </c>
      <c r="B58" s="19" t="s">
        <v>81</v>
      </c>
      <c r="C58" s="19" t="s">
        <v>112</v>
      </c>
      <c r="D58" s="19" t="s">
        <v>113</v>
      </c>
      <c r="E58" s="20" t="s">
        <v>111</v>
      </c>
      <c r="F58" s="21">
        <v>43867</v>
      </c>
      <c r="G58" s="24">
        <v>43867</v>
      </c>
      <c r="H58" s="21">
        <v>43919</v>
      </c>
      <c r="I58" s="19" t="s">
        <v>20</v>
      </c>
      <c r="J58" s="19" t="s">
        <v>21</v>
      </c>
      <c r="K58" s="22">
        <v>500</v>
      </c>
      <c r="L58" s="22">
        <v>500</v>
      </c>
      <c r="M58" s="19" t="s">
        <v>22</v>
      </c>
      <c r="N58" s="19" t="s">
        <v>23</v>
      </c>
      <c r="O58" s="19">
        <v>1</v>
      </c>
      <c r="P58" s="19"/>
    </row>
    <row r="59" spans="1:16" s="27" customFormat="1" ht="27.6">
      <c r="A59" s="19" t="s">
        <v>80</v>
      </c>
      <c r="B59" s="19" t="s">
        <v>81</v>
      </c>
      <c r="C59" s="19" t="s">
        <v>114</v>
      </c>
      <c r="D59" s="19" t="s">
        <v>115</v>
      </c>
      <c r="E59" s="20" t="s">
        <v>116</v>
      </c>
      <c r="F59" s="21">
        <v>43867</v>
      </c>
      <c r="G59" s="21">
        <v>43867</v>
      </c>
      <c r="H59" s="21">
        <v>43918</v>
      </c>
      <c r="I59" s="19" t="s">
        <v>20</v>
      </c>
      <c r="J59" s="19" t="s">
        <v>21</v>
      </c>
      <c r="K59" s="22">
        <v>500</v>
      </c>
      <c r="L59" s="22">
        <v>500</v>
      </c>
      <c r="M59" s="19" t="s">
        <v>22</v>
      </c>
      <c r="N59" s="19" t="s">
        <v>23</v>
      </c>
      <c r="O59" s="19">
        <v>1</v>
      </c>
      <c r="P59" s="19"/>
    </row>
    <row r="60" spans="1:16" s="27" customFormat="1" ht="41.4">
      <c r="A60" s="19" t="s">
        <v>52</v>
      </c>
      <c r="B60" s="19" t="s">
        <v>42</v>
      </c>
      <c r="C60" s="19" t="s">
        <v>53</v>
      </c>
      <c r="D60" s="19" t="s">
        <v>54</v>
      </c>
      <c r="E60" s="20" t="s">
        <v>55</v>
      </c>
      <c r="F60" s="21">
        <v>43867</v>
      </c>
      <c r="G60" s="21">
        <v>43867</v>
      </c>
      <c r="H60" s="21">
        <v>43868</v>
      </c>
      <c r="I60" s="19" t="s">
        <v>20</v>
      </c>
      <c r="J60" s="19" t="s">
        <v>21</v>
      </c>
      <c r="K60" s="22">
        <v>100</v>
      </c>
      <c r="L60" s="22">
        <v>100</v>
      </c>
      <c r="M60" s="19" t="s">
        <v>22</v>
      </c>
      <c r="N60" s="19" t="s">
        <v>23</v>
      </c>
      <c r="O60" s="19">
        <v>1</v>
      </c>
      <c r="P60" s="19"/>
    </row>
    <row r="61" spans="1:16" s="27" customFormat="1" ht="27.6">
      <c r="A61" s="19" t="s">
        <v>232</v>
      </c>
      <c r="B61" s="19" t="s">
        <v>208</v>
      </c>
      <c r="C61" s="19" t="s">
        <v>233</v>
      </c>
      <c r="D61" s="19" t="s">
        <v>234</v>
      </c>
      <c r="E61" s="20" t="s">
        <v>235</v>
      </c>
      <c r="F61" s="21">
        <v>43867</v>
      </c>
      <c r="G61" s="21">
        <v>43867</v>
      </c>
      <c r="H61" s="21">
        <v>43868</v>
      </c>
      <c r="I61" s="19" t="s">
        <v>20</v>
      </c>
      <c r="J61" s="19" t="s">
        <v>21</v>
      </c>
      <c r="K61" s="22">
        <v>500</v>
      </c>
      <c r="L61" s="22">
        <v>500</v>
      </c>
      <c r="M61" s="19" t="s">
        <v>22</v>
      </c>
      <c r="N61" s="19" t="s">
        <v>23</v>
      </c>
      <c r="O61" s="19">
        <v>1</v>
      </c>
      <c r="P61" s="19"/>
    </row>
    <row r="62" spans="1:16" s="27" customFormat="1" ht="55.2">
      <c r="A62" s="19" t="s">
        <v>232</v>
      </c>
      <c r="B62" s="19" t="s">
        <v>208</v>
      </c>
      <c r="C62" s="19" t="s">
        <v>250</v>
      </c>
      <c r="D62" s="19" t="s">
        <v>251</v>
      </c>
      <c r="E62" s="20" t="s">
        <v>252</v>
      </c>
      <c r="F62" s="21">
        <v>43867</v>
      </c>
      <c r="G62" s="21">
        <v>43867</v>
      </c>
      <c r="H62" s="21">
        <v>43868</v>
      </c>
      <c r="I62" s="19" t="s">
        <v>20</v>
      </c>
      <c r="J62" s="19" t="s">
        <v>21</v>
      </c>
      <c r="K62" s="22">
        <v>500</v>
      </c>
      <c r="L62" s="22">
        <v>500</v>
      </c>
      <c r="M62" s="19" t="s">
        <v>22</v>
      </c>
      <c r="N62" s="19" t="s">
        <v>23</v>
      </c>
      <c r="O62" s="19">
        <v>1</v>
      </c>
      <c r="P62" s="19"/>
    </row>
    <row r="63" spans="1:16" s="27" customFormat="1" ht="55.2">
      <c r="A63" s="19" t="s">
        <v>232</v>
      </c>
      <c r="B63" s="19" t="s">
        <v>208</v>
      </c>
      <c r="C63" s="19" t="s">
        <v>253</v>
      </c>
      <c r="D63" s="19" t="s">
        <v>254</v>
      </c>
      <c r="E63" s="20" t="s">
        <v>255</v>
      </c>
      <c r="F63" s="21">
        <v>43867</v>
      </c>
      <c r="G63" s="21">
        <v>43867</v>
      </c>
      <c r="H63" s="21">
        <v>43867</v>
      </c>
      <c r="I63" s="19" t="s">
        <v>20</v>
      </c>
      <c r="J63" s="19" t="s">
        <v>21</v>
      </c>
      <c r="K63" s="22">
        <v>500</v>
      </c>
      <c r="L63" s="22">
        <v>500</v>
      </c>
      <c r="M63" s="19" t="s">
        <v>22</v>
      </c>
      <c r="N63" s="19" t="s">
        <v>23</v>
      </c>
      <c r="O63" s="19">
        <v>1</v>
      </c>
      <c r="P63" s="19"/>
    </row>
    <row r="64" spans="1:16" s="27" customFormat="1" ht="41.4">
      <c r="A64" s="19" t="s">
        <v>860</v>
      </c>
      <c r="B64" s="19" t="s">
        <v>861</v>
      </c>
      <c r="C64" s="19" t="s">
        <v>888</v>
      </c>
      <c r="D64" s="19" t="s">
        <v>889</v>
      </c>
      <c r="E64" s="20" t="s">
        <v>890</v>
      </c>
      <c r="F64" s="21">
        <v>43867</v>
      </c>
      <c r="G64" s="21">
        <v>43867</v>
      </c>
      <c r="H64" s="21">
        <v>43876</v>
      </c>
      <c r="I64" s="19" t="s">
        <v>20</v>
      </c>
      <c r="J64" s="19" t="s">
        <v>21</v>
      </c>
      <c r="K64" s="22">
        <v>900</v>
      </c>
      <c r="L64" s="22">
        <v>900</v>
      </c>
      <c r="M64" s="19" t="s">
        <v>22</v>
      </c>
      <c r="N64" s="19" t="s">
        <v>23</v>
      </c>
      <c r="O64" s="19">
        <v>1</v>
      </c>
      <c r="P64" s="19"/>
    </row>
    <row r="65" spans="1:16" s="27" customFormat="1" ht="96.6">
      <c r="A65" s="19" t="s">
        <v>69</v>
      </c>
      <c r="B65" s="19" t="s">
        <v>60</v>
      </c>
      <c r="C65" s="19" t="s">
        <v>70</v>
      </c>
      <c r="D65" s="19" t="s">
        <v>71</v>
      </c>
      <c r="E65" s="20" t="s">
        <v>72</v>
      </c>
      <c r="F65" s="21">
        <v>43868</v>
      </c>
      <c r="G65" s="21">
        <v>43868</v>
      </c>
      <c r="H65" s="21">
        <v>43917</v>
      </c>
      <c r="I65" s="19" t="s">
        <v>39</v>
      </c>
      <c r="J65" s="19" t="s">
        <v>21</v>
      </c>
      <c r="K65" s="22">
        <v>16776</v>
      </c>
      <c r="L65" s="22">
        <v>16776</v>
      </c>
      <c r="M65" s="19" t="s">
        <v>40</v>
      </c>
      <c r="N65" s="19" t="s">
        <v>41</v>
      </c>
      <c r="O65" s="19">
        <v>1</v>
      </c>
      <c r="P65" s="19"/>
    </row>
    <row r="66" spans="1:16" s="26" customFormat="1" ht="123.6" customHeight="1">
      <c r="A66" s="19" t="s">
        <v>80</v>
      </c>
      <c r="B66" s="19" t="s">
        <v>81</v>
      </c>
      <c r="C66" s="19" t="s">
        <v>109</v>
      </c>
      <c r="D66" s="19" t="s">
        <v>110</v>
      </c>
      <c r="E66" s="20" t="s">
        <v>111</v>
      </c>
      <c r="F66" s="21">
        <v>43868</v>
      </c>
      <c r="G66" s="21">
        <v>43868</v>
      </c>
      <c r="H66" s="21">
        <v>43919</v>
      </c>
      <c r="I66" s="19" t="s">
        <v>20</v>
      </c>
      <c r="J66" s="19" t="s">
        <v>21</v>
      </c>
      <c r="K66" s="22">
        <v>500</v>
      </c>
      <c r="L66" s="22">
        <v>500</v>
      </c>
      <c r="M66" s="19" t="s">
        <v>22</v>
      </c>
      <c r="N66" s="19" t="s">
        <v>23</v>
      </c>
      <c r="O66" s="19">
        <v>1</v>
      </c>
      <c r="P66" s="19"/>
    </row>
    <row r="67" spans="1:16" s="27" customFormat="1" ht="55.2">
      <c r="A67" s="19" t="s">
        <v>290</v>
      </c>
      <c r="B67" s="19" t="s">
        <v>277</v>
      </c>
      <c r="C67" s="19" t="s">
        <v>291</v>
      </c>
      <c r="D67" s="19" t="s">
        <v>292</v>
      </c>
      <c r="E67" s="20" t="s">
        <v>377</v>
      </c>
      <c r="F67" s="21">
        <v>43871</v>
      </c>
      <c r="G67" s="21">
        <v>43871</v>
      </c>
      <c r="H67" s="21">
        <v>43891</v>
      </c>
      <c r="I67" s="19" t="s">
        <v>39</v>
      </c>
      <c r="J67" s="19" t="s">
        <v>274</v>
      </c>
      <c r="K67" s="22" t="s">
        <v>280</v>
      </c>
      <c r="L67" s="22" t="s">
        <v>280</v>
      </c>
      <c r="M67" s="19" t="s">
        <v>282</v>
      </c>
      <c r="N67" s="19" t="s">
        <v>41</v>
      </c>
      <c r="O67" s="19">
        <v>1</v>
      </c>
      <c r="P67" s="19"/>
    </row>
    <row r="68" spans="1:16" s="27" customFormat="1" ht="55.2">
      <c r="A68" s="19" t="s">
        <v>236</v>
      </c>
      <c r="B68" s="19" t="s">
        <v>208</v>
      </c>
      <c r="C68" s="19" t="s">
        <v>237</v>
      </c>
      <c r="D68" s="19" t="s">
        <v>238</v>
      </c>
      <c r="E68" s="20" t="s">
        <v>239</v>
      </c>
      <c r="F68" s="21">
        <v>43872</v>
      </c>
      <c r="G68" s="21">
        <v>43872</v>
      </c>
      <c r="H68" s="21">
        <v>43873</v>
      </c>
      <c r="I68" s="19" t="s">
        <v>20</v>
      </c>
      <c r="J68" s="19" t="s">
        <v>21</v>
      </c>
      <c r="K68" s="22">
        <v>450</v>
      </c>
      <c r="L68" s="22">
        <v>450</v>
      </c>
      <c r="M68" s="19" t="s">
        <v>22</v>
      </c>
      <c r="N68" s="19" t="s">
        <v>23</v>
      </c>
      <c r="O68" s="19">
        <v>1</v>
      </c>
      <c r="P68" s="19"/>
    </row>
    <row r="69" spans="1:16" s="27" customFormat="1" ht="41.4">
      <c r="A69" s="19" t="s">
        <v>35</v>
      </c>
      <c r="B69" s="19" t="s">
        <v>36</v>
      </c>
      <c r="C69" s="19" t="s">
        <v>37</v>
      </c>
      <c r="D69" s="19" t="s">
        <v>38</v>
      </c>
      <c r="E69" s="29" t="s">
        <v>378</v>
      </c>
      <c r="F69" s="21">
        <v>43873</v>
      </c>
      <c r="G69" s="21">
        <v>43873</v>
      </c>
      <c r="H69" s="21">
        <v>43889</v>
      </c>
      <c r="I69" s="19" t="s">
        <v>39</v>
      </c>
      <c r="J69" s="19" t="s">
        <v>21</v>
      </c>
      <c r="K69" s="22">
        <v>50000</v>
      </c>
      <c r="L69" s="22">
        <v>50000</v>
      </c>
      <c r="M69" s="19" t="s">
        <v>40</v>
      </c>
      <c r="N69" s="19" t="s">
        <v>41</v>
      </c>
      <c r="O69" s="19">
        <v>1</v>
      </c>
      <c r="P69" s="19"/>
    </row>
    <row r="70" spans="1:16" s="27" customFormat="1" ht="41.4">
      <c r="A70" s="19" t="s">
        <v>860</v>
      </c>
      <c r="B70" s="19" t="s">
        <v>861</v>
      </c>
      <c r="C70" s="19" t="s">
        <v>871</v>
      </c>
      <c r="D70" s="19" t="s">
        <v>872</v>
      </c>
      <c r="E70" s="20" t="s">
        <v>873</v>
      </c>
      <c r="F70" s="21">
        <v>43873</v>
      </c>
      <c r="G70" s="21">
        <v>43873</v>
      </c>
      <c r="H70" s="21">
        <v>43876</v>
      </c>
      <c r="I70" s="19" t="s">
        <v>20</v>
      </c>
      <c r="J70" s="19" t="s">
        <v>21</v>
      </c>
      <c r="K70" s="22">
        <v>900</v>
      </c>
      <c r="L70" s="22">
        <v>900</v>
      </c>
      <c r="M70" s="19" t="s">
        <v>22</v>
      </c>
      <c r="N70" s="19" t="s">
        <v>23</v>
      </c>
      <c r="O70" s="19">
        <v>1</v>
      </c>
      <c r="P70" s="19"/>
    </row>
    <row r="71" spans="1:16" s="27" customFormat="1" ht="41.4">
      <c r="A71" s="19" t="s">
        <v>860</v>
      </c>
      <c r="B71" s="19" t="s">
        <v>861</v>
      </c>
      <c r="C71" s="19" t="s">
        <v>874</v>
      </c>
      <c r="D71" s="19" t="s">
        <v>875</v>
      </c>
      <c r="E71" s="20" t="s">
        <v>876</v>
      </c>
      <c r="F71" s="21">
        <v>43873</v>
      </c>
      <c r="G71" s="21">
        <v>43873</v>
      </c>
      <c r="H71" s="21">
        <v>43876</v>
      </c>
      <c r="I71" s="19" t="s">
        <v>20</v>
      </c>
      <c r="J71" s="19" t="s">
        <v>21</v>
      </c>
      <c r="K71" s="22">
        <v>900</v>
      </c>
      <c r="L71" s="22">
        <v>900</v>
      </c>
      <c r="M71" s="19" t="s">
        <v>22</v>
      </c>
      <c r="N71" s="19" t="s">
        <v>23</v>
      </c>
      <c r="O71" s="19">
        <v>1</v>
      </c>
      <c r="P71" s="19"/>
    </row>
    <row r="72" spans="1:16" s="27" customFormat="1" ht="55.2">
      <c r="A72" s="19" t="s">
        <v>80</v>
      </c>
      <c r="B72" s="19" t="s">
        <v>81</v>
      </c>
      <c r="C72" s="19" t="s">
        <v>121</v>
      </c>
      <c r="D72" s="19" t="s">
        <v>122</v>
      </c>
      <c r="E72" s="20" t="s">
        <v>379</v>
      </c>
      <c r="F72" s="21">
        <v>43874</v>
      </c>
      <c r="G72" s="21">
        <v>43874</v>
      </c>
      <c r="H72" s="21">
        <v>43918</v>
      </c>
      <c r="I72" s="19" t="s">
        <v>20</v>
      </c>
      <c r="J72" s="19" t="s">
        <v>21</v>
      </c>
      <c r="K72" s="22">
        <v>500</v>
      </c>
      <c r="L72" s="22">
        <v>500</v>
      </c>
      <c r="M72" s="19" t="s">
        <v>22</v>
      </c>
      <c r="N72" s="19" t="s">
        <v>23</v>
      </c>
      <c r="O72" s="19">
        <v>1</v>
      </c>
      <c r="P72" s="19"/>
    </row>
    <row r="73" spans="1:16" s="27" customFormat="1" ht="41.4">
      <c r="A73" s="19" t="s">
        <v>80</v>
      </c>
      <c r="B73" s="19" t="s">
        <v>81</v>
      </c>
      <c r="C73" s="19" t="s">
        <v>123</v>
      </c>
      <c r="D73" s="19" t="s">
        <v>124</v>
      </c>
      <c r="E73" s="20" t="s">
        <v>379</v>
      </c>
      <c r="F73" s="21">
        <v>43874</v>
      </c>
      <c r="G73" s="21">
        <v>43874</v>
      </c>
      <c r="H73" s="21">
        <v>43918</v>
      </c>
      <c r="I73" s="19" t="s">
        <v>20</v>
      </c>
      <c r="J73" s="19" t="s">
        <v>21</v>
      </c>
      <c r="K73" s="22">
        <v>400</v>
      </c>
      <c r="L73" s="22">
        <v>400</v>
      </c>
      <c r="M73" s="19" t="s">
        <v>22</v>
      </c>
      <c r="N73" s="19" t="s">
        <v>23</v>
      </c>
      <c r="O73" s="19">
        <v>1</v>
      </c>
      <c r="P73" s="19"/>
    </row>
    <row r="74" spans="1:16" s="27" customFormat="1" ht="55.2">
      <c r="A74" s="19" t="s">
        <v>187</v>
      </c>
      <c r="B74" s="19" t="s">
        <v>169</v>
      </c>
      <c r="C74" s="19" t="s">
        <v>191</v>
      </c>
      <c r="D74" s="19" t="s">
        <v>192</v>
      </c>
      <c r="E74" s="20" t="s">
        <v>380</v>
      </c>
      <c r="F74" s="21">
        <v>43874</v>
      </c>
      <c r="G74" s="21">
        <v>43874</v>
      </c>
      <c r="H74" s="21">
        <v>43996</v>
      </c>
      <c r="I74" s="19" t="s">
        <v>20</v>
      </c>
      <c r="J74" s="19" t="s">
        <v>21</v>
      </c>
      <c r="K74" s="22">
        <v>1500</v>
      </c>
      <c r="L74" s="22">
        <v>1500</v>
      </c>
      <c r="M74" s="19" t="s">
        <v>40</v>
      </c>
      <c r="N74" s="19" t="s">
        <v>23</v>
      </c>
      <c r="O74" s="19">
        <v>1</v>
      </c>
      <c r="P74" s="19"/>
    </row>
    <row r="75" spans="1:16" s="27" customFormat="1" ht="55.2">
      <c r="A75" s="19" t="s">
        <v>80</v>
      </c>
      <c r="B75" s="19" t="s">
        <v>81</v>
      </c>
      <c r="C75" s="19" t="s">
        <v>151</v>
      </c>
      <c r="D75" s="19" t="s">
        <v>152</v>
      </c>
      <c r="E75" s="20" t="s">
        <v>153</v>
      </c>
      <c r="F75" s="21">
        <v>43874</v>
      </c>
      <c r="G75" s="21">
        <v>43874</v>
      </c>
      <c r="H75" s="21">
        <v>43918</v>
      </c>
      <c r="I75" s="19" t="s">
        <v>20</v>
      </c>
      <c r="J75" s="19" t="s">
        <v>21</v>
      </c>
      <c r="K75" s="22">
        <v>400</v>
      </c>
      <c r="L75" s="22">
        <v>400</v>
      </c>
      <c r="M75" s="19" t="s">
        <v>22</v>
      </c>
      <c r="N75" s="19" t="s">
        <v>23</v>
      </c>
      <c r="O75" s="19">
        <v>1</v>
      </c>
      <c r="P75" s="19"/>
    </row>
    <row r="76" spans="1:16" s="27" customFormat="1" ht="55.2">
      <c r="A76" s="19" t="s">
        <v>381</v>
      </c>
      <c r="B76" s="19" t="s">
        <v>169</v>
      </c>
      <c r="C76" s="19" t="s">
        <v>382</v>
      </c>
      <c r="D76" s="19" t="s">
        <v>383</v>
      </c>
      <c r="E76" s="20" t="s">
        <v>384</v>
      </c>
      <c r="F76" s="21">
        <v>43874</v>
      </c>
      <c r="G76" s="21">
        <v>43874</v>
      </c>
      <c r="H76" s="21">
        <v>43996</v>
      </c>
      <c r="I76" s="19" t="s">
        <v>20</v>
      </c>
      <c r="J76" s="19" t="s">
        <v>21</v>
      </c>
      <c r="K76" s="22">
        <v>1500</v>
      </c>
      <c r="L76" s="22">
        <v>1500</v>
      </c>
      <c r="M76" s="19" t="s">
        <v>40</v>
      </c>
      <c r="N76" s="19" t="s">
        <v>23</v>
      </c>
      <c r="O76" s="19">
        <v>1</v>
      </c>
      <c r="P76" s="19"/>
    </row>
    <row r="77" spans="1:16" s="27" customFormat="1" ht="41.4">
      <c r="A77" s="19" t="s">
        <v>860</v>
      </c>
      <c r="B77" s="19" t="s">
        <v>861</v>
      </c>
      <c r="C77" s="19">
        <v>549381457</v>
      </c>
      <c r="D77" s="19" t="s">
        <v>877</v>
      </c>
      <c r="E77" s="20" t="s">
        <v>878</v>
      </c>
      <c r="F77" s="21">
        <v>43874</v>
      </c>
      <c r="G77" s="21">
        <v>43874</v>
      </c>
      <c r="H77" s="21">
        <v>43876</v>
      </c>
      <c r="I77" s="19" t="s">
        <v>20</v>
      </c>
      <c r="J77" s="19" t="s">
        <v>21</v>
      </c>
      <c r="K77" s="22">
        <v>900</v>
      </c>
      <c r="L77" s="22">
        <v>900</v>
      </c>
      <c r="M77" s="19" t="s">
        <v>22</v>
      </c>
      <c r="N77" s="19" t="s">
        <v>23</v>
      </c>
      <c r="O77" s="19">
        <v>1</v>
      </c>
      <c r="P77" s="19"/>
    </row>
    <row r="78" spans="1:16" s="27" customFormat="1" ht="69">
      <c r="A78" s="19" t="s">
        <v>180</v>
      </c>
      <c r="B78" s="19" t="s">
        <v>169</v>
      </c>
      <c r="C78" s="19" t="s">
        <v>197</v>
      </c>
      <c r="D78" s="19" t="s">
        <v>198</v>
      </c>
      <c r="E78" s="20" t="s">
        <v>199</v>
      </c>
      <c r="F78" s="21">
        <v>43875</v>
      </c>
      <c r="G78" s="21">
        <v>43875</v>
      </c>
      <c r="H78" s="21">
        <v>44010</v>
      </c>
      <c r="I78" s="19" t="s">
        <v>20</v>
      </c>
      <c r="J78" s="19" t="s">
        <v>21</v>
      </c>
      <c r="K78" s="22">
        <v>2934</v>
      </c>
      <c r="L78" s="22">
        <v>2934</v>
      </c>
      <c r="M78" s="19" t="s">
        <v>40</v>
      </c>
      <c r="N78" s="19" t="s">
        <v>23</v>
      </c>
      <c r="O78" s="19">
        <v>1</v>
      </c>
      <c r="P78" s="19"/>
    </row>
    <row r="79" spans="1:16" s="27" customFormat="1" ht="55.2">
      <c r="A79" s="19" t="s">
        <v>236</v>
      </c>
      <c r="B79" s="19" t="s">
        <v>208</v>
      </c>
      <c r="C79" s="19" t="s">
        <v>243</v>
      </c>
      <c r="D79" s="19" t="s">
        <v>244</v>
      </c>
      <c r="E79" s="20" t="s">
        <v>245</v>
      </c>
      <c r="F79" s="21">
        <v>43875</v>
      </c>
      <c r="G79" s="21">
        <v>43875</v>
      </c>
      <c r="H79" s="21">
        <v>43876</v>
      </c>
      <c r="I79" s="19" t="s">
        <v>20</v>
      </c>
      <c r="J79" s="19" t="s">
        <v>21</v>
      </c>
      <c r="K79" s="22">
        <v>350</v>
      </c>
      <c r="L79" s="22">
        <v>350</v>
      </c>
      <c r="M79" s="19" t="s">
        <v>22</v>
      </c>
      <c r="N79" s="19" t="s">
        <v>23</v>
      </c>
      <c r="O79" s="19">
        <v>1</v>
      </c>
      <c r="P79" s="19"/>
    </row>
    <row r="80" spans="1:16" s="27" customFormat="1" ht="41.4">
      <c r="A80" s="19" t="s">
        <v>73</v>
      </c>
      <c r="B80" s="19" t="s">
        <v>60</v>
      </c>
      <c r="C80" s="19" t="s">
        <v>74</v>
      </c>
      <c r="D80" s="19" t="s">
        <v>75</v>
      </c>
      <c r="E80" s="20" t="s">
        <v>76</v>
      </c>
      <c r="F80" s="21">
        <v>43878</v>
      </c>
      <c r="G80" s="21">
        <v>43878</v>
      </c>
      <c r="H80" s="21">
        <v>44012</v>
      </c>
      <c r="I80" s="19" t="s">
        <v>39</v>
      </c>
      <c r="J80" s="19" t="s">
        <v>21</v>
      </c>
      <c r="K80" s="22">
        <v>25100</v>
      </c>
      <c r="L80" s="22">
        <v>25100</v>
      </c>
      <c r="M80" s="19" t="s">
        <v>40</v>
      </c>
      <c r="N80" s="19" t="s">
        <v>41</v>
      </c>
      <c r="O80" s="19">
        <v>1</v>
      </c>
      <c r="P80" s="19"/>
    </row>
    <row r="81" spans="1:16" s="27" customFormat="1" ht="55.2">
      <c r="A81" s="19" t="s">
        <v>220</v>
      </c>
      <c r="B81" s="19" t="s">
        <v>208</v>
      </c>
      <c r="C81" s="19" t="s">
        <v>221</v>
      </c>
      <c r="D81" s="19" t="s">
        <v>222</v>
      </c>
      <c r="E81" s="20" t="s">
        <v>385</v>
      </c>
      <c r="F81" s="21">
        <v>43878</v>
      </c>
      <c r="G81" s="21">
        <v>43878</v>
      </c>
      <c r="H81" s="21">
        <v>43980</v>
      </c>
      <c r="I81" s="19" t="s">
        <v>20</v>
      </c>
      <c r="J81" s="19" t="s">
        <v>21</v>
      </c>
      <c r="K81" s="22">
        <v>6000</v>
      </c>
      <c r="L81" s="22">
        <v>6000</v>
      </c>
      <c r="M81" s="19" t="s">
        <v>40</v>
      </c>
      <c r="N81" s="19" t="s">
        <v>23</v>
      </c>
      <c r="O81" s="19">
        <v>1</v>
      </c>
      <c r="P81" s="19"/>
    </row>
    <row r="82" spans="1:16" s="27" customFormat="1" ht="41.4">
      <c r="A82" s="19" t="s">
        <v>220</v>
      </c>
      <c r="B82" s="19" t="s">
        <v>208</v>
      </c>
      <c r="C82" s="19" t="s">
        <v>223</v>
      </c>
      <c r="D82" s="19" t="s">
        <v>224</v>
      </c>
      <c r="E82" s="20" t="s">
        <v>386</v>
      </c>
      <c r="F82" s="21">
        <v>43878</v>
      </c>
      <c r="G82" s="21">
        <v>43878</v>
      </c>
      <c r="H82" s="21">
        <v>43980</v>
      </c>
      <c r="I82" s="19" t="s">
        <v>20</v>
      </c>
      <c r="J82" s="19" t="s">
        <v>21</v>
      </c>
      <c r="K82" s="22">
        <v>2400</v>
      </c>
      <c r="L82" s="22">
        <v>2400</v>
      </c>
      <c r="M82" s="19" t="s">
        <v>40</v>
      </c>
      <c r="N82" s="19" t="s">
        <v>23</v>
      </c>
      <c r="O82" s="19">
        <v>1</v>
      </c>
      <c r="P82" s="19"/>
    </row>
    <row r="83" spans="1:16" s="26" customFormat="1" ht="127.5" customHeight="1">
      <c r="A83" s="19" t="s">
        <v>220</v>
      </c>
      <c r="B83" s="19" t="s">
        <v>208</v>
      </c>
      <c r="C83" s="19" t="s">
        <v>225</v>
      </c>
      <c r="D83" s="19" t="s">
        <v>226</v>
      </c>
      <c r="E83" s="20" t="s">
        <v>387</v>
      </c>
      <c r="F83" s="21">
        <v>43878</v>
      </c>
      <c r="G83" s="21">
        <v>43878</v>
      </c>
      <c r="H83" s="21">
        <v>43980</v>
      </c>
      <c r="I83" s="19" t="s">
        <v>20</v>
      </c>
      <c r="J83" s="19" t="s">
        <v>21</v>
      </c>
      <c r="K83" s="22">
        <v>6000</v>
      </c>
      <c r="L83" s="22">
        <v>6000</v>
      </c>
      <c r="M83" s="19" t="s">
        <v>40</v>
      </c>
      <c r="N83" s="19" t="s">
        <v>23</v>
      </c>
      <c r="O83" s="19">
        <v>1</v>
      </c>
      <c r="P83" s="19"/>
    </row>
    <row r="84" spans="1:16" s="27" customFormat="1" ht="41.4">
      <c r="A84" s="19" t="s">
        <v>80</v>
      </c>
      <c r="B84" s="19" t="s">
        <v>81</v>
      </c>
      <c r="C84" s="19" t="s">
        <v>137</v>
      </c>
      <c r="D84" s="19" t="s">
        <v>138</v>
      </c>
      <c r="E84" s="20" t="s">
        <v>139</v>
      </c>
      <c r="F84" s="21">
        <v>43878</v>
      </c>
      <c r="G84" s="21">
        <v>43878</v>
      </c>
      <c r="H84" s="21">
        <v>43900</v>
      </c>
      <c r="I84" s="19" t="s">
        <v>20</v>
      </c>
      <c r="J84" s="19" t="s">
        <v>21</v>
      </c>
      <c r="K84" s="22">
        <v>400</v>
      </c>
      <c r="L84" s="22">
        <v>400</v>
      </c>
      <c r="M84" s="19" t="s">
        <v>22</v>
      </c>
      <c r="N84" s="19" t="s">
        <v>23</v>
      </c>
      <c r="O84" s="19">
        <v>1</v>
      </c>
      <c r="P84" s="19"/>
    </row>
    <row r="85" spans="1:16" s="27" customFormat="1" ht="41.4">
      <c r="A85" s="19" t="s">
        <v>80</v>
      </c>
      <c r="B85" s="19" t="s">
        <v>81</v>
      </c>
      <c r="C85" s="19" t="s">
        <v>154</v>
      </c>
      <c r="D85" s="19" t="s">
        <v>155</v>
      </c>
      <c r="E85" s="20" t="s">
        <v>156</v>
      </c>
      <c r="F85" s="21">
        <v>43879</v>
      </c>
      <c r="G85" s="21">
        <v>43879</v>
      </c>
      <c r="H85" s="21">
        <v>43918</v>
      </c>
      <c r="I85" s="19" t="s">
        <v>20</v>
      </c>
      <c r="J85" s="19" t="s">
        <v>21</v>
      </c>
      <c r="K85" s="22">
        <v>600</v>
      </c>
      <c r="L85" s="22">
        <v>600</v>
      </c>
      <c r="M85" s="19" t="s">
        <v>22</v>
      </c>
      <c r="N85" s="19" t="s">
        <v>23</v>
      </c>
      <c r="O85" s="19">
        <v>1</v>
      </c>
      <c r="P85" s="19"/>
    </row>
    <row r="86" spans="1:16" s="27" customFormat="1" ht="41.4">
      <c r="A86" s="19" t="s">
        <v>80</v>
      </c>
      <c r="B86" s="19" t="s">
        <v>81</v>
      </c>
      <c r="C86" s="19" t="s">
        <v>157</v>
      </c>
      <c r="D86" s="19" t="s">
        <v>158</v>
      </c>
      <c r="E86" s="20" t="s">
        <v>159</v>
      </c>
      <c r="F86" s="21">
        <v>43879</v>
      </c>
      <c r="G86" s="21">
        <v>43879</v>
      </c>
      <c r="H86" s="21">
        <v>43918</v>
      </c>
      <c r="I86" s="19" t="s">
        <v>20</v>
      </c>
      <c r="J86" s="19" t="s">
        <v>21</v>
      </c>
      <c r="K86" s="22">
        <v>300</v>
      </c>
      <c r="L86" s="22">
        <v>300</v>
      </c>
      <c r="M86" s="19" t="s">
        <v>22</v>
      </c>
      <c r="N86" s="19" t="s">
        <v>23</v>
      </c>
      <c r="O86" s="19">
        <v>1</v>
      </c>
      <c r="P86" s="19"/>
    </row>
    <row r="87" spans="1:16" s="27" customFormat="1" ht="41.4">
      <c r="A87" s="19" t="s">
        <v>80</v>
      </c>
      <c r="B87" s="19" t="s">
        <v>81</v>
      </c>
      <c r="C87" s="19" t="s">
        <v>160</v>
      </c>
      <c r="D87" s="19" t="s">
        <v>161</v>
      </c>
      <c r="E87" s="20" t="s">
        <v>162</v>
      </c>
      <c r="F87" s="21">
        <v>43879</v>
      </c>
      <c r="G87" s="21">
        <v>43879</v>
      </c>
      <c r="H87" s="21">
        <v>43918</v>
      </c>
      <c r="I87" s="19" t="s">
        <v>20</v>
      </c>
      <c r="J87" s="19" t="s">
        <v>21</v>
      </c>
      <c r="K87" s="22">
        <v>600</v>
      </c>
      <c r="L87" s="22">
        <v>600</v>
      </c>
      <c r="M87" s="19" t="s">
        <v>22</v>
      </c>
      <c r="N87" s="19" t="s">
        <v>23</v>
      </c>
      <c r="O87" s="19">
        <v>1</v>
      </c>
      <c r="P87" s="19"/>
    </row>
    <row r="88" spans="1:16" s="27" customFormat="1" ht="55.2">
      <c r="A88" s="19" t="s">
        <v>187</v>
      </c>
      <c r="B88" s="19" t="s">
        <v>169</v>
      </c>
      <c r="C88" s="19" t="s">
        <v>200</v>
      </c>
      <c r="D88" s="19" t="s">
        <v>201</v>
      </c>
      <c r="E88" s="20" t="s">
        <v>202</v>
      </c>
      <c r="F88" s="21">
        <v>43881</v>
      </c>
      <c r="G88" s="21">
        <v>43881</v>
      </c>
      <c r="H88" s="21">
        <v>43919</v>
      </c>
      <c r="I88" s="19" t="s">
        <v>20</v>
      </c>
      <c r="J88" s="19" t="s">
        <v>21</v>
      </c>
      <c r="K88" s="22">
        <v>600</v>
      </c>
      <c r="L88" s="22">
        <v>600</v>
      </c>
      <c r="M88" s="19" t="s">
        <v>22</v>
      </c>
      <c r="N88" s="19" t="s">
        <v>23</v>
      </c>
      <c r="O88" s="19">
        <v>1</v>
      </c>
      <c r="P88" s="19"/>
    </row>
    <row r="89" spans="1:16" s="27" customFormat="1" ht="55.2">
      <c r="A89" s="19" t="s">
        <v>80</v>
      </c>
      <c r="B89" s="19" t="s">
        <v>81</v>
      </c>
      <c r="C89" s="19" t="s">
        <v>163</v>
      </c>
      <c r="D89" s="19" t="s">
        <v>164</v>
      </c>
      <c r="E89" s="20" t="s">
        <v>153</v>
      </c>
      <c r="F89" s="21">
        <v>43881</v>
      </c>
      <c r="G89" s="21">
        <v>43881</v>
      </c>
      <c r="H89" s="21">
        <v>43918</v>
      </c>
      <c r="I89" s="19" t="s">
        <v>20</v>
      </c>
      <c r="J89" s="19" t="s">
        <v>21</v>
      </c>
      <c r="K89" s="22">
        <v>300</v>
      </c>
      <c r="L89" s="22">
        <v>300</v>
      </c>
      <c r="M89" s="19" t="s">
        <v>22</v>
      </c>
      <c r="N89" s="19" t="s">
        <v>23</v>
      </c>
      <c r="O89" s="19">
        <v>1</v>
      </c>
      <c r="P89" s="19"/>
    </row>
    <row r="90" spans="1:16" s="27" customFormat="1" ht="41.4">
      <c r="A90" s="19" t="s">
        <v>214</v>
      </c>
      <c r="B90" s="19" t="s">
        <v>208</v>
      </c>
      <c r="C90" s="19" t="s">
        <v>215</v>
      </c>
      <c r="D90" s="19" t="s">
        <v>216</v>
      </c>
      <c r="E90" s="20" t="s">
        <v>217</v>
      </c>
      <c r="F90" s="21">
        <v>43882</v>
      </c>
      <c r="G90" s="21">
        <v>43882</v>
      </c>
      <c r="H90" s="21">
        <v>43882</v>
      </c>
      <c r="I90" s="19" t="s">
        <v>20</v>
      </c>
      <c r="J90" s="19" t="s">
        <v>21</v>
      </c>
      <c r="K90" s="22">
        <v>300</v>
      </c>
      <c r="L90" s="22">
        <v>300</v>
      </c>
      <c r="M90" s="19" t="s">
        <v>22</v>
      </c>
      <c r="N90" s="19" t="s">
        <v>23</v>
      </c>
      <c r="O90" s="19">
        <v>1</v>
      </c>
      <c r="P90" s="19"/>
    </row>
    <row r="91" spans="1:16" s="27" customFormat="1" ht="41.4">
      <c r="A91" s="19" t="s">
        <v>214</v>
      </c>
      <c r="B91" s="19" t="s">
        <v>208</v>
      </c>
      <c r="C91" s="19" t="s">
        <v>218</v>
      </c>
      <c r="D91" s="19" t="s">
        <v>219</v>
      </c>
      <c r="E91" s="20" t="s">
        <v>217</v>
      </c>
      <c r="F91" s="21">
        <v>43882</v>
      </c>
      <c r="G91" s="21">
        <v>43882</v>
      </c>
      <c r="H91" s="21">
        <v>43882</v>
      </c>
      <c r="I91" s="19" t="s">
        <v>20</v>
      </c>
      <c r="J91" s="19" t="s">
        <v>21</v>
      </c>
      <c r="K91" s="22">
        <v>550</v>
      </c>
      <c r="L91" s="22">
        <v>550</v>
      </c>
      <c r="M91" s="19" t="s">
        <v>22</v>
      </c>
      <c r="N91" s="19" t="s">
        <v>23</v>
      </c>
      <c r="O91" s="19">
        <v>1</v>
      </c>
      <c r="P91" s="19"/>
    </row>
    <row r="92" spans="1:16" s="27" customFormat="1" ht="41.4">
      <c r="A92" s="19" t="s">
        <v>236</v>
      </c>
      <c r="B92" s="19" t="s">
        <v>208</v>
      </c>
      <c r="C92" s="19" t="s">
        <v>240</v>
      </c>
      <c r="D92" s="19" t="s">
        <v>241</v>
      </c>
      <c r="E92" s="20" t="s">
        <v>242</v>
      </c>
      <c r="F92" s="21">
        <v>43882</v>
      </c>
      <c r="G92" s="21">
        <v>43882</v>
      </c>
      <c r="H92" s="21">
        <v>43883</v>
      </c>
      <c r="I92" s="19" t="s">
        <v>20</v>
      </c>
      <c r="J92" s="19" t="s">
        <v>21</v>
      </c>
      <c r="K92" s="22">
        <v>525</v>
      </c>
      <c r="L92" s="22">
        <v>525</v>
      </c>
      <c r="M92" s="19" t="s">
        <v>22</v>
      </c>
      <c r="N92" s="19" t="s">
        <v>23</v>
      </c>
      <c r="O92" s="19">
        <v>1</v>
      </c>
      <c r="P92" s="19"/>
    </row>
    <row r="93" spans="1:16" s="27" customFormat="1" ht="72">
      <c r="A93" s="19" t="s">
        <v>80</v>
      </c>
      <c r="B93" s="19" t="s">
        <v>81</v>
      </c>
      <c r="C93" s="32">
        <v>80284670900011</v>
      </c>
      <c r="D93" s="19" t="s">
        <v>135</v>
      </c>
      <c r="E93" s="20" t="s">
        <v>136</v>
      </c>
      <c r="F93" s="21">
        <v>43882</v>
      </c>
      <c r="G93" s="21">
        <v>43882</v>
      </c>
      <c r="H93" s="21">
        <v>43917</v>
      </c>
      <c r="I93" s="19" t="s">
        <v>20</v>
      </c>
      <c r="J93" s="19" t="s">
        <v>21</v>
      </c>
      <c r="K93" s="22">
        <v>2500</v>
      </c>
      <c r="L93" s="22">
        <v>2500</v>
      </c>
      <c r="M93" s="19" t="s">
        <v>22</v>
      </c>
      <c r="N93" s="19" t="s">
        <v>23</v>
      </c>
      <c r="O93" s="19">
        <v>1</v>
      </c>
      <c r="P93" s="19"/>
    </row>
    <row r="94" spans="1:16" s="27" customFormat="1" ht="86.4">
      <c r="A94" s="19" t="s">
        <v>80</v>
      </c>
      <c r="B94" s="19" t="s">
        <v>81</v>
      </c>
      <c r="C94" s="19" t="s">
        <v>165</v>
      </c>
      <c r="D94" s="19" t="s">
        <v>166</v>
      </c>
      <c r="E94" s="20" t="s">
        <v>167</v>
      </c>
      <c r="F94" s="21">
        <v>43882</v>
      </c>
      <c r="G94" s="21">
        <v>43882</v>
      </c>
      <c r="H94" s="21">
        <v>43918</v>
      </c>
      <c r="I94" s="19" t="s">
        <v>20</v>
      </c>
      <c r="J94" s="19" t="s">
        <v>21</v>
      </c>
      <c r="K94" s="22">
        <v>1077</v>
      </c>
      <c r="L94" s="22">
        <v>1077</v>
      </c>
      <c r="M94" s="19" t="s">
        <v>22</v>
      </c>
      <c r="N94" s="19" t="s">
        <v>23</v>
      </c>
      <c r="O94" s="19">
        <v>1</v>
      </c>
      <c r="P94" s="19"/>
    </row>
    <row r="95" spans="1:16" s="27" customFormat="1" ht="72">
      <c r="A95" s="19" t="s">
        <v>388</v>
      </c>
      <c r="B95" s="19" t="s">
        <v>262</v>
      </c>
      <c r="C95" s="19" t="s">
        <v>389</v>
      </c>
      <c r="D95" s="19" t="s">
        <v>390</v>
      </c>
      <c r="E95" s="33" t="s">
        <v>391</v>
      </c>
      <c r="F95" s="21">
        <v>43882</v>
      </c>
      <c r="G95" s="21">
        <v>43882</v>
      </c>
      <c r="H95" s="19" t="s">
        <v>392</v>
      </c>
      <c r="I95" s="34" t="s">
        <v>45</v>
      </c>
      <c r="J95" s="19" t="s">
        <v>68</v>
      </c>
      <c r="K95" s="22" t="s">
        <v>33</v>
      </c>
      <c r="L95" s="22" t="s">
        <v>33</v>
      </c>
      <c r="M95" s="19" t="s">
        <v>34</v>
      </c>
      <c r="N95" s="19" t="s">
        <v>23</v>
      </c>
      <c r="O95" s="19">
        <v>1</v>
      </c>
      <c r="P95" s="19" t="s">
        <v>393</v>
      </c>
    </row>
    <row r="96" spans="1:16" s="27" customFormat="1" ht="72">
      <c r="A96" s="19" t="s">
        <v>394</v>
      </c>
      <c r="B96" s="19" t="s">
        <v>262</v>
      </c>
      <c r="C96" s="19" t="s">
        <v>331</v>
      </c>
      <c r="D96" s="19" t="s">
        <v>395</v>
      </c>
      <c r="E96" s="33" t="s">
        <v>396</v>
      </c>
      <c r="F96" s="21">
        <v>43882</v>
      </c>
      <c r="G96" s="21">
        <v>43882</v>
      </c>
      <c r="H96" s="19" t="s">
        <v>392</v>
      </c>
      <c r="I96" s="34" t="s">
        <v>45</v>
      </c>
      <c r="J96" s="19" t="s">
        <v>68</v>
      </c>
      <c r="K96" s="22" t="s">
        <v>33</v>
      </c>
      <c r="L96" s="22" t="s">
        <v>33</v>
      </c>
      <c r="M96" s="19" t="s">
        <v>34</v>
      </c>
      <c r="N96" s="19" t="s">
        <v>23</v>
      </c>
      <c r="O96" s="19">
        <v>1</v>
      </c>
      <c r="P96" s="19" t="s">
        <v>393</v>
      </c>
    </row>
    <row r="97" spans="1:16" s="27" customFormat="1" ht="41.4">
      <c r="A97" s="19" t="s">
        <v>397</v>
      </c>
      <c r="B97" s="19" t="s">
        <v>262</v>
      </c>
      <c r="C97" s="19" t="s">
        <v>398</v>
      </c>
      <c r="D97" s="19" t="s">
        <v>399</v>
      </c>
      <c r="E97" s="33" t="s">
        <v>400</v>
      </c>
      <c r="F97" s="21">
        <v>43882</v>
      </c>
      <c r="G97" s="21">
        <v>43882</v>
      </c>
      <c r="H97" s="19" t="s">
        <v>392</v>
      </c>
      <c r="I97" s="34" t="s">
        <v>45</v>
      </c>
      <c r="J97" s="19" t="s">
        <v>68</v>
      </c>
      <c r="K97" s="22" t="s">
        <v>33</v>
      </c>
      <c r="L97" s="22" t="s">
        <v>33</v>
      </c>
      <c r="M97" s="19" t="s">
        <v>34</v>
      </c>
      <c r="N97" s="19" t="s">
        <v>23</v>
      </c>
      <c r="O97" s="19">
        <v>1</v>
      </c>
      <c r="P97" s="19" t="s">
        <v>393</v>
      </c>
    </row>
    <row r="98" spans="1:16" s="27" customFormat="1" ht="41.4">
      <c r="A98" s="19" t="s">
        <v>401</v>
      </c>
      <c r="B98" s="19" t="s">
        <v>262</v>
      </c>
      <c r="C98" s="19" t="s">
        <v>402</v>
      </c>
      <c r="D98" s="19" t="s">
        <v>403</v>
      </c>
      <c r="E98" s="33" t="s">
        <v>404</v>
      </c>
      <c r="F98" s="21">
        <v>43882</v>
      </c>
      <c r="G98" s="21">
        <v>43882</v>
      </c>
      <c r="H98" s="19" t="s">
        <v>392</v>
      </c>
      <c r="I98" s="34" t="s">
        <v>45</v>
      </c>
      <c r="J98" s="19" t="s">
        <v>68</v>
      </c>
      <c r="K98" s="22" t="s">
        <v>33</v>
      </c>
      <c r="L98" s="22" t="s">
        <v>33</v>
      </c>
      <c r="M98" s="19" t="s">
        <v>34</v>
      </c>
      <c r="N98" s="19" t="s">
        <v>23</v>
      </c>
      <c r="O98" s="19">
        <v>1</v>
      </c>
      <c r="P98" s="19" t="s">
        <v>393</v>
      </c>
    </row>
    <row r="99" spans="1:16" s="27" customFormat="1" ht="69">
      <c r="A99" s="19" t="s">
        <v>80</v>
      </c>
      <c r="B99" s="19" t="s">
        <v>81</v>
      </c>
      <c r="C99" s="19" t="s">
        <v>143</v>
      </c>
      <c r="D99" s="19" t="s">
        <v>144</v>
      </c>
      <c r="E99" s="20" t="s">
        <v>145</v>
      </c>
      <c r="F99" s="21">
        <v>43885</v>
      </c>
      <c r="G99" s="21">
        <v>43885</v>
      </c>
      <c r="H99" s="21">
        <v>43918</v>
      </c>
      <c r="I99" s="19" t="s">
        <v>20</v>
      </c>
      <c r="J99" s="19" t="s">
        <v>21</v>
      </c>
      <c r="K99" s="22">
        <v>300</v>
      </c>
      <c r="L99" s="22">
        <v>300</v>
      </c>
      <c r="M99" s="19" t="s">
        <v>22</v>
      </c>
      <c r="N99" s="19" t="s">
        <v>23</v>
      </c>
      <c r="O99" s="19">
        <v>1</v>
      </c>
      <c r="P99" s="19"/>
    </row>
    <row r="100" spans="1:16" s="27" customFormat="1" ht="41.4">
      <c r="A100" s="19" t="s">
        <v>80</v>
      </c>
      <c r="B100" s="19" t="s">
        <v>81</v>
      </c>
      <c r="C100" s="19" t="s">
        <v>148</v>
      </c>
      <c r="D100" s="19" t="s">
        <v>149</v>
      </c>
      <c r="E100" s="20" t="s">
        <v>150</v>
      </c>
      <c r="F100" s="21">
        <v>43885</v>
      </c>
      <c r="G100" s="21">
        <v>43885</v>
      </c>
      <c r="H100" s="21">
        <v>43919</v>
      </c>
      <c r="I100" s="19" t="s">
        <v>20</v>
      </c>
      <c r="J100" s="19" t="s">
        <v>21</v>
      </c>
      <c r="K100" s="22">
        <v>500</v>
      </c>
      <c r="L100" s="22">
        <v>500</v>
      </c>
      <c r="M100" s="19" t="s">
        <v>22</v>
      </c>
      <c r="N100" s="19" t="s">
        <v>23</v>
      </c>
      <c r="O100" s="19">
        <v>1</v>
      </c>
      <c r="P100" s="19"/>
    </row>
    <row r="101" spans="1:16" s="27" customFormat="1" ht="41.4">
      <c r="A101" s="19" t="s">
        <v>16</v>
      </c>
      <c r="B101" s="19" t="s">
        <v>17</v>
      </c>
      <c r="C101" s="19" t="s">
        <v>780</v>
      </c>
      <c r="D101" s="19" t="s">
        <v>781</v>
      </c>
      <c r="E101" s="29" t="s">
        <v>408</v>
      </c>
      <c r="F101" s="21">
        <v>43885</v>
      </c>
      <c r="G101" s="21">
        <v>43885</v>
      </c>
      <c r="H101" s="21">
        <v>43902</v>
      </c>
      <c r="I101" s="19" t="s">
        <v>20</v>
      </c>
      <c r="J101" s="19" t="s">
        <v>21</v>
      </c>
      <c r="K101" s="22">
        <v>350</v>
      </c>
      <c r="L101" s="22">
        <v>350</v>
      </c>
      <c r="M101" s="19" t="s">
        <v>22</v>
      </c>
      <c r="N101" s="19" t="s">
        <v>23</v>
      </c>
      <c r="O101" s="19">
        <v>1</v>
      </c>
      <c r="P101" s="19"/>
    </row>
    <row r="102" spans="1:16" s="27" customFormat="1" ht="41.4">
      <c r="A102" s="19" t="s">
        <v>1055</v>
      </c>
      <c r="B102" s="19" t="s">
        <v>1056</v>
      </c>
      <c r="C102" s="19" t="s">
        <v>1057</v>
      </c>
      <c r="D102" s="19" t="s">
        <v>1058</v>
      </c>
      <c r="E102" s="20" t="s">
        <v>1059</v>
      </c>
      <c r="F102" s="21">
        <v>43885</v>
      </c>
      <c r="G102" s="21">
        <v>43885</v>
      </c>
      <c r="H102" s="21">
        <v>43975</v>
      </c>
      <c r="I102" s="19" t="s">
        <v>39</v>
      </c>
      <c r="J102" s="19" t="s">
        <v>21</v>
      </c>
      <c r="K102" s="22">
        <v>16000</v>
      </c>
      <c r="L102" s="22">
        <v>16000</v>
      </c>
      <c r="M102" s="19" t="s">
        <v>40</v>
      </c>
      <c r="N102" s="19" t="s">
        <v>41</v>
      </c>
      <c r="O102" s="19">
        <v>1</v>
      </c>
      <c r="P102" s="19"/>
    </row>
    <row r="103" spans="1:16" s="26" customFormat="1" ht="55.2">
      <c r="A103" s="42" t="s">
        <v>1197</v>
      </c>
      <c r="B103" s="42" t="s">
        <v>1056</v>
      </c>
      <c r="C103" s="42" t="s">
        <v>1198</v>
      </c>
      <c r="D103" s="42" t="s">
        <v>1199</v>
      </c>
      <c r="E103" s="51" t="s">
        <v>1200</v>
      </c>
      <c r="F103" s="41">
        <v>43885</v>
      </c>
      <c r="G103" s="41">
        <v>43885</v>
      </c>
      <c r="H103" s="41">
        <v>43922</v>
      </c>
      <c r="I103" s="42" t="s">
        <v>39</v>
      </c>
      <c r="J103" s="42" t="s">
        <v>21</v>
      </c>
      <c r="K103" s="43">
        <v>6843</v>
      </c>
      <c r="L103" s="43">
        <v>6843</v>
      </c>
      <c r="M103" s="42" t="s">
        <v>22</v>
      </c>
      <c r="N103" s="42" t="s">
        <v>23</v>
      </c>
      <c r="O103" s="42">
        <v>1</v>
      </c>
      <c r="P103" s="42"/>
    </row>
    <row r="104" spans="1:16" s="26" customFormat="1" ht="27.6">
      <c r="A104" s="19" t="s">
        <v>80</v>
      </c>
      <c r="B104" s="19" t="s">
        <v>81</v>
      </c>
      <c r="C104" s="19" t="s">
        <v>140</v>
      </c>
      <c r="D104" s="19" t="s">
        <v>141</v>
      </c>
      <c r="E104" s="20" t="s">
        <v>142</v>
      </c>
      <c r="F104" s="21">
        <v>43886</v>
      </c>
      <c r="G104" s="21">
        <v>43886</v>
      </c>
      <c r="H104" s="21">
        <v>43918</v>
      </c>
      <c r="I104" s="19" t="s">
        <v>20</v>
      </c>
      <c r="J104" s="19" t="s">
        <v>21</v>
      </c>
      <c r="K104" s="22">
        <v>1200</v>
      </c>
      <c r="L104" s="22">
        <v>1200</v>
      </c>
      <c r="M104" s="19" t="s">
        <v>22</v>
      </c>
      <c r="N104" s="19" t="s">
        <v>23</v>
      </c>
      <c r="O104" s="19">
        <v>1</v>
      </c>
      <c r="P104" s="19"/>
    </row>
    <row r="105" spans="1:16" s="26" customFormat="1" ht="99.75" customHeight="1">
      <c r="A105" s="19" t="s">
        <v>80</v>
      </c>
      <c r="B105" s="19" t="s">
        <v>81</v>
      </c>
      <c r="C105" s="19" t="s">
        <v>146</v>
      </c>
      <c r="D105" s="19" t="s">
        <v>147</v>
      </c>
      <c r="E105" s="20" t="s">
        <v>136</v>
      </c>
      <c r="F105" s="21">
        <v>43886</v>
      </c>
      <c r="G105" s="21">
        <v>43886</v>
      </c>
      <c r="H105" s="21">
        <v>43917</v>
      </c>
      <c r="I105" s="19" t="s">
        <v>20</v>
      </c>
      <c r="J105" s="19" t="s">
        <v>21</v>
      </c>
      <c r="K105" s="22">
        <v>400</v>
      </c>
      <c r="L105" s="22">
        <v>400</v>
      </c>
      <c r="M105" s="19" t="s">
        <v>22</v>
      </c>
      <c r="N105" s="19" t="s">
        <v>23</v>
      </c>
      <c r="O105" s="19">
        <v>1</v>
      </c>
      <c r="P105" s="19"/>
    </row>
    <row r="106" spans="1:16" s="26" customFormat="1" ht="55.2">
      <c r="A106" s="19" t="s">
        <v>193</v>
      </c>
      <c r="B106" s="19" t="s">
        <v>169</v>
      </c>
      <c r="C106" s="19" t="s">
        <v>194</v>
      </c>
      <c r="D106" s="19" t="s">
        <v>195</v>
      </c>
      <c r="E106" s="20" t="s">
        <v>196</v>
      </c>
      <c r="F106" s="21">
        <v>43887</v>
      </c>
      <c r="G106" s="21">
        <v>43887</v>
      </c>
      <c r="H106" s="21">
        <v>43891</v>
      </c>
      <c r="I106" s="19" t="s">
        <v>39</v>
      </c>
      <c r="J106" s="19" t="s">
        <v>21</v>
      </c>
      <c r="K106" s="22">
        <v>34900</v>
      </c>
      <c r="L106" s="22">
        <v>34900</v>
      </c>
      <c r="M106" s="19" t="s">
        <v>40</v>
      </c>
      <c r="N106" s="19" t="s">
        <v>41</v>
      </c>
      <c r="O106" s="19">
        <v>1</v>
      </c>
      <c r="P106" s="19"/>
    </row>
    <row r="107" spans="1:16" s="26" customFormat="1" ht="55.2">
      <c r="A107" s="19" t="s">
        <v>246</v>
      </c>
      <c r="B107" s="19" t="s">
        <v>208</v>
      </c>
      <c r="C107" s="19" t="s">
        <v>247</v>
      </c>
      <c r="D107" s="19" t="s">
        <v>248</v>
      </c>
      <c r="E107" s="20" t="s">
        <v>249</v>
      </c>
      <c r="F107" s="21">
        <v>43887</v>
      </c>
      <c r="G107" s="21">
        <v>43887</v>
      </c>
      <c r="H107" s="21">
        <v>43888</v>
      </c>
      <c r="I107" s="19" t="s">
        <v>20</v>
      </c>
      <c r="J107" s="19" t="s">
        <v>21</v>
      </c>
      <c r="K107" s="22">
        <v>250</v>
      </c>
      <c r="L107" s="22">
        <v>250</v>
      </c>
      <c r="M107" s="19" t="s">
        <v>22</v>
      </c>
      <c r="N107" s="19" t="s">
        <v>23</v>
      </c>
      <c r="O107" s="19">
        <v>1</v>
      </c>
      <c r="P107" s="19"/>
    </row>
    <row r="108" spans="1:16" s="26" customFormat="1" ht="69">
      <c r="A108" s="19" t="s">
        <v>80</v>
      </c>
      <c r="B108" s="19" t="s">
        <v>81</v>
      </c>
      <c r="C108" s="19" t="s">
        <v>813</v>
      </c>
      <c r="D108" s="19" t="s">
        <v>814</v>
      </c>
      <c r="E108" s="20" t="s">
        <v>815</v>
      </c>
      <c r="F108" s="21">
        <v>43887</v>
      </c>
      <c r="G108" s="21">
        <v>43887</v>
      </c>
      <c r="H108" s="21">
        <v>43918</v>
      </c>
      <c r="I108" s="19" t="s">
        <v>20</v>
      </c>
      <c r="J108" s="19" t="s">
        <v>21</v>
      </c>
      <c r="K108" s="22">
        <v>300</v>
      </c>
      <c r="L108" s="22">
        <v>300</v>
      </c>
      <c r="M108" s="19" t="s">
        <v>22</v>
      </c>
      <c r="N108" s="19" t="s">
        <v>23</v>
      </c>
      <c r="O108" s="19">
        <v>1</v>
      </c>
      <c r="P108" s="19"/>
    </row>
    <row r="109" spans="1:16" s="37" customFormat="1" ht="41.4">
      <c r="A109" s="19" t="s">
        <v>227</v>
      </c>
      <c r="B109" s="19" t="s">
        <v>208</v>
      </c>
      <c r="C109" s="19" t="s">
        <v>228</v>
      </c>
      <c r="D109" s="19" t="s">
        <v>229</v>
      </c>
      <c r="E109" s="20" t="s">
        <v>230</v>
      </c>
      <c r="F109" s="21">
        <v>43888</v>
      </c>
      <c r="G109" s="21">
        <v>43888</v>
      </c>
      <c r="H109" s="21">
        <v>44043</v>
      </c>
      <c r="I109" s="19" t="s">
        <v>231</v>
      </c>
      <c r="J109" s="19" t="s">
        <v>21</v>
      </c>
      <c r="K109" s="22">
        <v>31400</v>
      </c>
      <c r="L109" s="22">
        <v>31400</v>
      </c>
      <c r="M109" s="19" t="s">
        <v>40</v>
      </c>
      <c r="N109" s="19" t="s">
        <v>41</v>
      </c>
      <c r="O109" s="19">
        <v>1</v>
      </c>
      <c r="P109" s="19"/>
    </row>
    <row r="110" spans="1:16" s="37" customFormat="1" ht="55.2">
      <c r="A110" s="19" t="s">
        <v>266</v>
      </c>
      <c r="B110" s="19" t="s">
        <v>267</v>
      </c>
      <c r="C110" s="19" t="s">
        <v>77</v>
      </c>
      <c r="D110" s="19" t="s">
        <v>268</v>
      </c>
      <c r="E110" s="29" t="s">
        <v>405</v>
      </c>
      <c r="F110" s="21">
        <v>43889</v>
      </c>
      <c r="G110" s="21">
        <v>43889</v>
      </c>
      <c r="H110" s="21">
        <v>43982</v>
      </c>
      <c r="I110" s="19" t="s">
        <v>39</v>
      </c>
      <c r="J110" s="19" t="s">
        <v>21</v>
      </c>
      <c r="K110" s="22">
        <v>90000</v>
      </c>
      <c r="L110" s="22">
        <v>90000</v>
      </c>
      <c r="M110" s="19" t="s">
        <v>40</v>
      </c>
      <c r="N110" s="19" t="s">
        <v>41</v>
      </c>
      <c r="O110" s="19">
        <v>1</v>
      </c>
      <c r="P110" s="19"/>
    </row>
    <row r="111" spans="1:16" s="37" customFormat="1" ht="41.4">
      <c r="A111" s="19" t="s">
        <v>16</v>
      </c>
      <c r="B111" s="19" t="s">
        <v>17</v>
      </c>
      <c r="C111" s="19" t="s">
        <v>406</v>
      </c>
      <c r="D111" s="19" t="s">
        <v>407</v>
      </c>
      <c r="E111" s="29" t="s">
        <v>408</v>
      </c>
      <c r="F111" s="21">
        <v>43889</v>
      </c>
      <c r="G111" s="21">
        <v>43889</v>
      </c>
      <c r="H111" s="21">
        <v>43902</v>
      </c>
      <c r="I111" s="19" t="s">
        <v>20</v>
      </c>
      <c r="J111" s="19" t="s">
        <v>21</v>
      </c>
      <c r="K111" s="22">
        <v>414.7</v>
      </c>
      <c r="L111" s="22">
        <v>414.7</v>
      </c>
      <c r="M111" s="19" t="s">
        <v>22</v>
      </c>
      <c r="N111" s="19" t="s">
        <v>23</v>
      </c>
      <c r="O111" s="19">
        <v>1</v>
      </c>
      <c r="P111" s="19"/>
    </row>
    <row r="112" spans="1:16" s="37" customFormat="1" ht="41.4">
      <c r="A112" s="19" t="s">
        <v>80</v>
      </c>
      <c r="B112" s="19" t="s">
        <v>81</v>
      </c>
      <c r="C112" s="19" t="s">
        <v>129</v>
      </c>
      <c r="D112" s="19" t="s">
        <v>130</v>
      </c>
      <c r="E112" s="20" t="s">
        <v>131</v>
      </c>
      <c r="F112" s="21">
        <v>43889</v>
      </c>
      <c r="G112" s="21">
        <v>43889</v>
      </c>
      <c r="H112" s="21">
        <v>43918</v>
      </c>
      <c r="I112" s="19" t="s">
        <v>20</v>
      </c>
      <c r="J112" s="19" t="s">
        <v>21</v>
      </c>
      <c r="K112" s="22">
        <v>1240</v>
      </c>
      <c r="L112" s="22">
        <v>1240</v>
      </c>
      <c r="M112" s="19" t="s">
        <v>22</v>
      </c>
      <c r="N112" s="19" t="s">
        <v>23</v>
      </c>
      <c r="O112" s="19">
        <v>1</v>
      </c>
      <c r="P112" s="19"/>
    </row>
    <row r="113" spans="1:16" s="37" customFormat="1" ht="69">
      <c r="A113" s="19" t="s">
        <v>80</v>
      </c>
      <c r="B113" s="19" t="s">
        <v>81</v>
      </c>
      <c r="C113" s="19" t="s">
        <v>132</v>
      </c>
      <c r="D113" s="19" t="s">
        <v>133</v>
      </c>
      <c r="E113" s="20" t="s">
        <v>134</v>
      </c>
      <c r="F113" s="21">
        <v>43889</v>
      </c>
      <c r="G113" s="21">
        <v>43889</v>
      </c>
      <c r="H113" s="21">
        <v>43919</v>
      </c>
      <c r="I113" s="19" t="s">
        <v>20</v>
      </c>
      <c r="J113" s="19" t="s">
        <v>21</v>
      </c>
      <c r="K113" s="22">
        <v>750</v>
      </c>
      <c r="L113" s="22">
        <v>750</v>
      </c>
      <c r="M113" s="19" t="s">
        <v>22</v>
      </c>
      <c r="N113" s="19" t="s">
        <v>23</v>
      </c>
      <c r="O113" s="19">
        <v>1</v>
      </c>
      <c r="P113" s="19"/>
    </row>
    <row r="114" spans="1:16" s="37" customFormat="1" ht="55.2">
      <c r="A114" s="19" t="s">
        <v>975</v>
      </c>
      <c r="B114" s="19" t="s">
        <v>208</v>
      </c>
      <c r="C114" s="19" t="s">
        <v>982</v>
      </c>
      <c r="D114" s="19" t="s">
        <v>983</v>
      </c>
      <c r="E114" s="20" t="s">
        <v>984</v>
      </c>
      <c r="F114" s="21">
        <v>43889</v>
      </c>
      <c r="G114" s="21">
        <v>43889</v>
      </c>
      <c r="H114" s="21">
        <v>43890</v>
      </c>
      <c r="I114" s="19" t="s">
        <v>20</v>
      </c>
      <c r="J114" s="19" t="s">
        <v>21</v>
      </c>
      <c r="K114" s="22">
        <v>180</v>
      </c>
      <c r="L114" s="22">
        <v>180</v>
      </c>
      <c r="M114" s="19" t="s">
        <v>22</v>
      </c>
      <c r="N114" s="19" t="s">
        <v>23</v>
      </c>
      <c r="O114" s="19">
        <v>1</v>
      </c>
      <c r="P114" s="19"/>
    </row>
    <row r="115" spans="1:16" s="37" customFormat="1" ht="41.4">
      <c r="A115" s="19" t="s">
        <v>975</v>
      </c>
      <c r="B115" s="19" t="s">
        <v>208</v>
      </c>
      <c r="C115" s="19" t="s">
        <v>985</v>
      </c>
      <c r="D115" s="19" t="s">
        <v>986</v>
      </c>
      <c r="E115" s="20" t="s">
        <v>984</v>
      </c>
      <c r="F115" s="21">
        <v>43889</v>
      </c>
      <c r="G115" s="21">
        <v>43889</v>
      </c>
      <c r="H115" s="21">
        <v>43890</v>
      </c>
      <c r="I115" s="19" t="s">
        <v>20</v>
      </c>
      <c r="J115" s="19" t="s">
        <v>21</v>
      </c>
      <c r="K115" s="22">
        <v>180</v>
      </c>
      <c r="L115" s="22">
        <v>180</v>
      </c>
      <c r="M115" s="19" t="s">
        <v>22</v>
      </c>
      <c r="N115" s="19" t="s">
        <v>23</v>
      </c>
      <c r="O115" s="19">
        <v>1</v>
      </c>
      <c r="P115" s="19"/>
    </row>
    <row r="116" spans="1:16" s="37" customFormat="1" ht="41.4">
      <c r="A116" s="19" t="s">
        <v>1193</v>
      </c>
      <c r="B116" s="19" t="s">
        <v>208</v>
      </c>
      <c r="C116" s="19" t="s">
        <v>1201</v>
      </c>
      <c r="D116" s="19" t="s">
        <v>1202</v>
      </c>
      <c r="E116" s="20" t="s">
        <v>1203</v>
      </c>
      <c r="F116" s="21">
        <v>43889</v>
      </c>
      <c r="G116" s="21">
        <v>43889</v>
      </c>
      <c r="H116" s="21">
        <v>43917</v>
      </c>
      <c r="I116" s="19" t="s">
        <v>20</v>
      </c>
      <c r="J116" s="19" t="s">
        <v>21</v>
      </c>
      <c r="K116" s="22">
        <v>2000</v>
      </c>
      <c r="L116" s="22">
        <v>2000</v>
      </c>
      <c r="M116" s="19" t="s">
        <v>22</v>
      </c>
      <c r="N116" s="19" t="s">
        <v>23</v>
      </c>
      <c r="O116" s="19">
        <v>1</v>
      </c>
      <c r="P116" s="19"/>
    </row>
    <row r="117" spans="1:16" s="37" customFormat="1" ht="87.6" customHeight="1">
      <c r="A117" s="19" t="s">
        <v>69</v>
      </c>
      <c r="B117" s="19" t="s">
        <v>60</v>
      </c>
      <c r="C117" s="19" t="s">
        <v>77</v>
      </c>
      <c r="D117" s="19" t="s">
        <v>78</v>
      </c>
      <c r="E117" s="20" t="s">
        <v>79</v>
      </c>
      <c r="F117" s="21">
        <v>43892</v>
      </c>
      <c r="G117" s="21">
        <v>43892</v>
      </c>
      <c r="H117" s="21">
        <v>43957</v>
      </c>
      <c r="I117" s="19" t="s">
        <v>39</v>
      </c>
      <c r="J117" s="19" t="s">
        <v>21</v>
      </c>
      <c r="K117" s="22">
        <v>16733</v>
      </c>
      <c r="L117" s="22">
        <v>16733</v>
      </c>
      <c r="M117" s="19" t="s">
        <v>40</v>
      </c>
      <c r="N117" s="19" t="s">
        <v>41</v>
      </c>
      <c r="O117" s="19">
        <v>1</v>
      </c>
      <c r="P117" s="19"/>
    </row>
    <row r="118" spans="1:16" s="37" customFormat="1" ht="69">
      <c r="A118" s="19" t="s">
        <v>409</v>
      </c>
      <c r="B118" s="19" t="s">
        <v>327</v>
      </c>
      <c r="C118" s="19" t="s">
        <v>410</v>
      </c>
      <c r="D118" s="19" t="s">
        <v>411</v>
      </c>
      <c r="E118" s="35" t="s">
        <v>412</v>
      </c>
      <c r="F118" s="21">
        <v>43893</v>
      </c>
      <c r="G118" s="21">
        <v>43893</v>
      </c>
      <c r="H118" s="21">
        <v>44622</v>
      </c>
      <c r="I118" s="19" t="s">
        <v>337</v>
      </c>
      <c r="J118" s="19" t="s">
        <v>21</v>
      </c>
      <c r="K118" s="22">
        <v>2691288.6</v>
      </c>
      <c r="L118" s="22">
        <v>2691288.6</v>
      </c>
      <c r="M118" s="19" t="s">
        <v>413</v>
      </c>
      <c r="N118" s="19" t="s">
        <v>65</v>
      </c>
      <c r="O118" s="19">
        <v>4</v>
      </c>
      <c r="P118" s="19"/>
    </row>
    <row r="119" spans="1:16" s="37" customFormat="1" ht="69">
      <c r="A119" s="19" t="s">
        <v>80</v>
      </c>
      <c r="B119" s="19" t="s">
        <v>81</v>
      </c>
      <c r="C119" s="19" t="s">
        <v>804</v>
      </c>
      <c r="D119" s="19" t="s">
        <v>805</v>
      </c>
      <c r="E119" s="20" t="s">
        <v>806</v>
      </c>
      <c r="F119" s="21">
        <v>43893</v>
      </c>
      <c r="G119" s="21">
        <v>43893</v>
      </c>
      <c r="H119" s="21">
        <v>43918</v>
      </c>
      <c r="I119" s="19" t="s">
        <v>20</v>
      </c>
      <c r="J119" s="19" t="s">
        <v>21</v>
      </c>
      <c r="K119" s="22">
        <v>300</v>
      </c>
      <c r="L119" s="22">
        <v>300</v>
      </c>
      <c r="M119" s="19" t="s">
        <v>22</v>
      </c>
      <c r="N119" s="19" t="s">
        <v>23</v>
      </c>
      <c r="O119" s="19">
        <v>1</v>
      </c>
      <c r="P119" s="19"/>
    </row>
    <row r="120" spans="1:16" s="37" customFormat="1" ht="69">
      <c r="A120" s="19" t="s">
        <v>80</v>
      </c>
      <c r="B120" s="19" t="s">
        <v>81</v>
      </c>
      <c r="C120" s="19" t="s">
        <v>807</v>
      </c>
      <c r="D120" s="19" t="s">
        <v>808</v>
      </c>
      <c r="E120" s="20" t="s">
        <v>809</v>
      </c>
      <c r="F120" s="21">
        <v>43893</v>
      </c>
      <c r="G120" s="21">
        <v>43893</v>
      </c>
      <c r="H120" s="21">
        <v>43918</v>
      </c>
      <c r="I120" s="19" t="s">
        <v>20</v>
      </c>
      <c r="J120" s="19" t="s">
        <v>21</v>
      </c>
      <c r="K120" s="22">
        <v>620</v>
      </c>
      <c r="L120" s="22">
        <v>620</v>
      </c>
      <c r="M120" s="19" t="s">
        <v>22</v>
      </c>
      <c r="N120" s="19" t="s">
        <v>23</v>
      </c>
      <c r="O120" s="19">
        <v>1</v>
      </c>
      <c r="P120" s="19"/>
    </row>
    <row r="121" spans="1:16" s="37" customFormat="1" ht="41.4">
      <c r="A121" s="19" t="s">
        <v>975</v>
      </c>
      <c r="B121" s="19" t="s">
        <v>208</v>
      </c>
      <c r="C121" s="19" t="s">
        <v>979</v>
      </c>
      <c r="D121" s="19" t="s">
        <v>980</v>
      </c>
      <c r="E121" s="20" t="s">
        <v>981</v>
      </c>
      <c r="F121" s="21">
        <v>43893</v>
      </c>
      <c r="G121" s="21">
        <v>43893</v>
      </c>
      <c r="H121" s="21">
        <v>43894</v>
      </c>
      <c r="I121" s="19" t="s">
        <v>20</v>
      </c>
      <c r="J121" s="19" t="s">
        <v>21</v>
      </c>
      <c r="K121" s="22">
        <v>700</v>
      </c>
      <c r="L121" s="22">
        <v>700</v>
      </c>
      <c r="M121" s="19" t="s">
        <v>22</v>
      </c>
      <c r="N121" s="19" t="s">
        <v>23</v>
      </c>
      <c r="O121" s="19">
        <v>1</v>
      </c>
      <c r="P121" s="19"/>
    </row>
    <row r="122" spans="1:16" s="37" customFormat="1" ht="93" customHeight="1">
      <c r="A122" s="19" t="s">
        <v>321</v>
      </c>
      <c r="B122" s="19" t="s">
        <v>305</v>
      </c>
      <c r="C122" s="19" t="s">
        <v>322</v>
      </c>
      <c r="D122" s="19" t="s">
        <v>323</v>
      </c>
      <c r="E122" s="29" t="s">
        <v>325</v>
      </c>
      <c r="F122" s="21">
        <v>43895</v>
      </c>
      <c r="G122" s="21">
        <v>43895</v>
      </c>
      <c r="H122" s="21">
        <v>44012</v>
      </c>
      <c r="I122" s="19" t="s">
        <v>32</v>
      </c>
      <c r="J122" s="19" t="s">
        <v>21</v>
      </c>
      <c r="K122" s="22" t="s">
        <v>414</v>
      </c>
      <c r="L122" s="22" t="s">
        <v>414</v>
      </c>
      <c r="M122" s="19" t="s">
        <v>40</v>
      </c>
      <c r="N122" s="19" t="s">
        <v>23</v>
      </c>
      <c r="O122" s="19">
        <v>1</v>
      </c>
      <c r="P122" s="19"/>
    </row>
    <row r="123" spans="1:16" s="37" customFormat="1" ht="105" customHeight="1">
      <c r="A123" s="19" t="s">
        <v>297</v>
      </c>
      <c r="B123" s="19" t="s">
        <v>277</v>
      </c>
      <c r="C123" s="19" t="s">
        <v>298</v>
      </c>
      <c r="D123" s="19" t="s">
        <v>299</v>
      </c>
      <c r="E123" s="20" t="s">
        <v>300</v>
      </c>
      <c r="F123" s="21">
        <v>43895</v>
      </c>
      <c r="G123" s="21">
        <v>43895</v>
      </c>
      <c r="H123" s="21">
        <v>43932</v>
      </c>
      <c r="I123" s="19" t="s">
        <v>39</v>
      </c>
      <c r="J123" s="19" t="s">
        <v>301</v>
      </c>
      <c r="K123" s="22" t="s">
        <v>302</v>
      </c>
      <c r="L123" s="22" t="s">
        <v>303</v>
      </c>
      <c r="M123" s="19" t="s">
        <v>282</v>
      </c>
      <c r="N123" s="19" t="s">
        <v>41</v>
      </c>
      <c r="O123" s="19">
        <v>1</v>
      </c>
      <c r="P123" s="19"/>
    </row>
    <row r="124" spans="1:16" s="37" customFormat="1" ht="41.4">
      <c r="A124" s="19" t="s">
        <v>261</v>
      </c>
      <c r="B124" s="19" t="s">
        <v>262</v>
      </c>
      <c r="C124" s="19" t="s">
        <v>263</v>
      </c>
      <c r="D124" s="19" t="s">
        <v>264</v>
      </c>
      <c r="E124" s="20" t="s">
        <v>265</v>
      </c>
      <c r="F124" s="21">
        <v>43895</v>
      </c>
      <c r="G124" s="21">
        <v>43895</v>
      </c>
      <c r="H124" s="21">
        <v>44078</v>
      </c>
      <c r="I124" s="19" t="s">
        <v>103</v>
      </c>
      <c r="J124" s="19" t="s">
        <v>21</v>
      </c>
      <c r="K124" s="22">
        <v>605000</v>
      </c>
      <c r="L124" s="22">
        <v>466152.5</v>
      </c>
      <c r="M124" s="19" t="s">
        <v>40</v>
      </c>
      <c r="N124" s="19" t="s">
        <v>41</v>
      </c>
      <c r="O124" s="19">
        <v>4</v>
      </c>
      <c r="P124" s="19"/>
    </row>
    <row r="125" spans="1:16" s="37" customFormat="1" ht="55.2">
      <c r="A125" s="19" t="s">
        <v>80</v>
      </c>
      <c r="B125" s="19" t="s">
        <v>81</v>
      </c>
      <c r="C125" s="19" t="s">
        <v>801</v>
      </c>
      <c r="D125" s="19" t="s">
        <v>802</v>
      </c>
      <c r="E125" s="20" t="s">
        <v>803</v>
      </c>
      <c r="F125" s="21">
        <v>43895</v>
      </c>
      <c r="G125" s="21">
        <v>43895</v>
      </c>
      <c r="H125" s="21">
        <v>43919</v>
      </c>
      <c r="I125" s="19" t="s">
        <v>20</v>
      </c>
      <c r="J125" s="19" t="s">
        <v>21</v>
      </c>
      <c r="K125" s="22">
        <v>300</v>
      </c>
      <c r="L125" s="22">
        <v>300</v>
      </c>
      <c r="M125" s="19" t="s">
        <v>22</v>
      </c>
      <c r="N125" s="19" t="s">
        <v>23</v>
      </c>
      <c r="O125" s="19">
        <v>1</v>
      </c>
      <c r="P125" s="19"/>
    </row>
    <row r="126" spans="1:16" s="37" customFormat="1" ht="100.8">
      <c r="A126" s="19" t="s">
        <v>80</v>
      </c>
      <c r="B126" s="19" t="s">
        <v>81</v>
      </c>
      <c r="C126" s="19" t="s">
        <v>819</v>
      </c>
      <c r="D126" s="19" t="s">
        <v>820</v>
      </c>
      <c r="E126" s="20" t="s">
        <v>821</v>
      </c>
      <c r="F126" s="21">
        <v>43895</v>
      </c>
      <c r="G126" s="21">
        <v>43895</v>
      </c>
      <c r="H126" s="21">
        <v>43917</v>
      </c>
      <c r="I126" s="19" t="s">
        <v>20</v>
      </c>
      <c r="J126" s="19" t="s">
        <v>21</v>
      </c>
      <c r="K126" s="22">
        <v>500</v>
      </c>
      <c r="L126" s="22">
        <v>500</v>
      </c>
      <c r="M126" s="19" t="s">
        <v>22</v>
      </c>
      <c r="N126" s="19" t="s">
        <v>23</v>
      </c>
      <c r="O126" s="19">
        <v>1</v>
      </c>
      <c r="P126" s="19"/>
    </row>
    <row r="127" spans="1:16" s="37" customFormat="1" ht="100.8">
      <c r="A127" s="19" t="s">
        <v>203</v>
      </c>
      <c r="B127" s="19" t="s">
        <v>169</v>
      </c>
      <c r="C127" s="19" t="s">
        <v>204</v>
      </c>
      <c r="D127" s="19" t="s">
        <v>205</v>
      </c>
      <c r="E127" s="20" t="s">
        <v>206</v>
      </c>
      <c r="F127" s="21">
        <v>43896</v>
      </c>
      <c r="G127" s="21">
        <v>43896</v>
      </c>
      <c r="H127" s="21">
        <v>43898</v>
      </c>
      <c r="I127" s="19" t="s">
        <v>20</v>
      </c>
      <c r="J127" s="19" t="s">
        <v>21</v>
      </c>
      <c r="K127" s="22">
        <v>450</v>
      </c>
      <c r="L127" s="22">
        <v>450</v>
      </c>
      <c r="M127" s="19" t="s">
        <v>22</v>
      </c>
      <c r="N127" s="19" t="s">
        <v>23</v>
      </c>
      <c r="O127" s="19">
        <v>1</v>
      </c>
      <c r="P127" s="19"/>
    </row>
    <row r="128" spans="1:16" s="37" customFormat="1" ht="100.8">
      <c r="A128" s="19" t="s">
        <v>80</v>
      </c>
      <c r="B128" s="19" t="s">
        <v>81</v>
      </c>
      <c r="C128" s="19" t="s">
        <v>816</v>
      </c>
      <c r="D128" s="19" t="s">
        <v>817</v>
      </c>
      <c r="E128" s="20" t="s">
        <v>818</v>
      </c>
      <c r="F128" s="21">
        <v>43899</v>
      </c>
      <c r="G128" s="21">
        <v>43899</v>
      </c>
      <c r="H128" s="21">
        <v>43918</v>
      </c>
      <c r="I128" s="19" t="s">
        <v>20</v>
      </c>
      <c r="J128" s="19" t="s">
        <v>21</v>
      </c>
      <c r="K128" s="22">
        <v>1400</v>
      </c>
      <c r="L128" s="22">
        <v>1400</v>
      </c>
      <c r="M128" s="19" t="s">
        <v>22</v>
      </c>
      <c r="N128" s="19" t="s">
        <v>23</v>
      </c>
      <c r="O128" s="19">
        <v>1</v>
      </c>
      <c r="P128" s="19"/>
    </row>
    <row r="129" spans="1:16" s="37" customFormat="1" ht="100.8">
      <c r="A129" s="19"/>
      <c r="B129" s="19" t="s">
        <v>169</v>
      </c>
      <c r="C129" s="19" t="s">
        <v>900</v>
      </c>
      <c r="D129" s="19" t="s">
        <v>901</v>
      </c>
      <c r="E129" s="29" t="s">
        <v>902</v>
      </c>
      <c r="F129" s="21">
        <v>43903</v>
      </c>
      <c r="G129" s="21">
        <v>43903</v>
      </c>
      <c r="H129" s="21">
        <v>44269</v>
      </c>
      <c r="I129" s="19" t="s">
        <v>45</v>
      </c>
      <c r="J129" s="19" t="s">
        <v>21</v>
      </c>
      <c r="K129" s="22">
        <v>45000</v>
      </c>
      <c r="L129" s="22">
        <v>45000</v>
      </c>
      <c r="M129" s="19" t="s">
        <v>48</v>
      </c>
      <c r="N129" s="19" t="s">
        <v>23</v>
      </c>
      <c r="O129" s="19">
        <v>1</v>
      </c>
      <c r="P129" s="19"/>
    </row>
    <row r="130" spans="1:16" s="37" customFormat="1" ht="72">
      <c r="A130" s="34" t="s">
        <v>388</v>
      </c>
      <c r="B130" s="34" t="s">
        <v>262</v>
      </c>
      <c r="C130" s="19" t="s">
        <v>389</v>
      </c>
      <c r="D130" s="19" t="s">
        <v>390</v>
      </c>
      <c r="E130" s="33" t="s">
        <v>415</v>
      </c>
      <c r="F130" s="21">
        <v>43920</v>
      </c>
      <c r="G130" s="21">
        <v>43920</v>
      </c>
      <c r="H130" s="21">
        <v>43930</v>
      </c>
      <c r="I130" s="19" t="s">
        <v>416</v>
      </c>
      <c r="J130" s="19" t="s">
        <v>68</v>
      </c>
      <c r="K130" s="22" t="s">
        <v>33</v>
      </c>
      <c r="L130" s="22" t="s">
        <v>33</v>
      </c>
      <c r="M130" s="19" t="s">
        <v>34</v>
      </c>
      <c r="N130" s="19" t="s">
        <v>23</v>
      </c>
      <c r="O130" s="19">
        <v>1</v>
      </c>
      <c r="P130" s="19" t="s">
        <v>417</v>
      </c>
    </row>
    <row r="131" spans="1:16" s="37" customFormat="1" ht="103.5" customHeight="1">
      <c r="A131" s="34" t="s">
        <v>394</v>
      </c>
      <c r="B131" s="34" t="s">
        <v>262</v>
      </c>
      <c r="C131" s="19" t="s">
        <v>331</v>
      </c>
      <c r="D131" s="19" t="s">
        <v>395</v>
      </c>
      <c r="E131" s="33" t="s">
        <v>418</v>
      </c>
      <c r="F131" s="21">
        <v>43920</v>
      </c>
      <c r="G131" s="21">
        <v>43920</v>
      </c>
      <c r="H131" s="21">
        <v>43930</v>
      </c>
      <c r="I131" s="19" t="s">
        <v>416</v>
      </c>
      <c r="J131" s="19" t="s">
        <v>68</v>
      </c>
      <c r="K131" s="22" t="s">
        <v>33</v>
      </c>
      <c r="L131" s="22" t="s">
        <v>33</v>
      </c>
      <c r="M131" s="19" t="s">
        <v>34</v>
      </c>
      <c r="N131" s="19" t="s">
        <v>23</v>
      </c>
      <c r="O131" s="19">
        <v>1</v>
      </c>
      <c r="P131" s="19" t="s">
        <v>417</v>
      </c>
    </row>
    <row r="132" spans="1:16" s="37" customFormat="1" ht="104.25" customHeight="1">
      <c r="A132" s="34" t="s">
        <v>397</v>
      </c>
      <c r="B132" s="34" t="s">
        <v>262</v>
      </c>
      <c r="C132" s="19" t="s">
        <v>398</v>
      </c>
      <c r="D132" s="19" t="s">
        <v>399</v>
      </c>
      <c r="E132" s="33" t="s">
        <v>419</v>
      </c>
      <c r="F132" s="21">
        <v>43920</v>
      </c>
      <c r="G132" s="21">
        <v>43920</v>
      </c>
      <c r="H132" s="21">
        <v>43930</v>
      </c>
      <c r="I132" s="19" t="s">
        <v>416</v>
      </c>
      <c r="J132" s="19" t="s">
        <v>68</v>
      </c>
      <c r="K132" s="22" t="s">
        <v>33</v>
      </c>
      <c r="L132" s="22" t="s">
        <v>33</v>
      </c>
      <c r="M132" s="19" t="s">
        <v>34</v>
      </c>
      <c r="N132" s="19" t="s">
        <v>23</v>
      </c>
      <c r="O132" s="19">
        <v>1</v>
      </c>
      <c r="P132" s="19" t="s">
        <v>417</v>
      </c>
    </row>
    <row r="133" spans="1:16" s="37" customFormat="1" ht="43.2">
      <c r="A133" s="34" t="s">
        <v>401</v>
      </c>
      <c r="B133" s="34" t="s">
        <v>262</v>
      </c>
      <c r="C133" s="19" t="s">
        <v>402</v>
      </c>
      <c r="D133" s="19" t="s">
        <v>403</v>
      </c>
      <c r="E133" s="33" t="s">
        <v>420</v>
      </c>
      <c r="F133" s="21">
        <v>43920</v>
      </c>
      <c r="G133" s="21">
        <v>43920</v>
      </c>
      <c r="H133" s="21">
        <v>43930</v>
      </c>
      <c r="I133" s="19" t="s">
        <v>416</v>
      </c>
      <c r="J133" s="19" t="s">
        <v>68</v>
      </c>
      <c r="K133" s="22" t="s">
        <v>33</v>
      </c>
      <c r="L133" s="22" t="s">
        <v>33</v>
      </c>
      <c r="M133" s="19" t="s">
        <v>34</v>
      </c>
      <c r="N133" s="19" t="s">
        <v>23</v>
      </c>
      <c r="O133" s="19">
        <v>1</v>
      </c>
      <c r="P133" s="19" t="s">
        <v>417</v>
      </c>
    </row>
    <row r="134" spans="1:16" s="37" customFormat="1" ht="133.5" customHeight="1">
      <c r="A134" s="19" t="s">
        <v>421</v>
      </c>
      <c r="B134" s="19" t="s">
        <v>262</v>
      </c>
      <c r="C134" s="19" t="s">
        <v>422</v>
      </c>
      <c r="D134" s="19" t="s">
        <v>423</v>
      </c>
      <c r="E134" s="33" t="s">
        <v>424</v>
      </c>
      <c r="F134" s="21">
        <v>43920</v>
      </c>
      <c r="G134" s="21">
        <v>43920</v>
      </c>
      <c r="H134" s="21">
        <v>43930</v>
      </c>
      <c r="I134" s="19" t="s">
        <v>416</v>
      </c>
      <c r="J134" s="19" t="s">
        <v>68</v>
      </c>
      <c r="K134" s="22" t="s">
        <v>33</v>
      </c>
      <c r="L134" s="22" t="s">
        <v>33</v>
      </c>
      <c r="M134" s="19" t="s">
        <v>34</v>
      </c>
      <c r="N134" s="19" t="s">
        <v>23</v>
      </c>
      <c r="O134" s="19">
        <v>1</v>
      </c>
      <c r="P134" s="19" t="s">
        <v>417</v>
      </c>
    </row>
    <row r="135" spans="1:16" s="37" customFormat="1" ht="57.6">
      <c r="A135" s="19" t="s">
        <v>425</v>
      </c>
      <c r="B135" s="19" t="s">
        <v>262</v>
      </c>
      <c r="C135" s="19" t="s">
        <v>426</v>
      </c>
      <c r="D135" s="19" t="s">
        <v>427</v>
      </c>
      <c r="E135" s="29" t="s">
        <v>428</v>
      </c>
      <c r="F135" s="21">
        <v>43920</v>
      </c>
      <c r="G135" s="21">
        <v>43920</v>
      </c>
      <c r="H135" s="21">
        <v>43930</v>
      </c>
      <c r="I135" s="19" t="s">
        <v>416</v>
      </c>
      <c r="J135" s="19" t="s">
        <v>68</v>
      </c>
      <c r="K135" s="22" t="s">
        <v>33</v>
      </c>
      <c r="L135" s="22" t="s">
        <v>33</v>
      </c>
      <c r="M135" s="19" t="s">
        <v>34</v>
      </c>
      <c r="N135" s="19" t="s">
        <v>23</v>
      </c>
      <c r="O135" s="19">
        <v>1</v>
      </c>
      <c r="P135" s="19" t="s">
        <v>417</v>
      </c>
    </row>
    <row r="136" spans="1:16" s="37" customFormat="1" ht="110.4" customHeight="1">
      <c r="A136" s="19" t="s">
        <v>429</v>
      </c>
      <c r="B136" s="19" t="s">
        <v>430</v>
      </c>
      <c r="C136" s="19" t="s">
        <v>431</v>
      </c>
      <c r="D136" s="19" t="s">
        <v>432</v>
      </c>
      <c r="E136" s="29" t="s">
        <v>433</v>
      </c>
      <c r="F136" s="21">
        <v>43920</v>
      </c>
      <c r="G136" s="21">
        <v>43920</v>
      </c>
      <c r="H136" s="21">
        <v>43930</v>
      </c>
      <c r="I136" s="19" t="s">
        <v>416</v>
      </c>
      <c r="J136" s="19" t="s">
        <v>68</v>
      </c>
      <c r="K136" s="22" t="s">
        <v>33</v>
      </c>
      <c r="L136" s="22" t="s">
        <v>33</v>
      </c>
      <c r="M136" s="19" t="s">
        <v>34</v>
      </c>
      <c r="N136" s="19" t="s">
        <v>23</v>
      </c>
      <c r="O136" s="19">
        <v>1</v>
      </c>
      <c r="P136" s="19" t="s">
        <v>417</v>
      </c>
    </row>
    <row r="137" spans="1:16" s="37" customFormat="1" ht="86.4">
      <c r="A137" s="34" t="s">
        <v>434</v>
      </c>
      <c r="B137" s="34" t="s">
        <v>435</v>
      </c>
      <c r="C137" s="34" t="s">
        <v>436</v>
      </c>
      <c r="D137" s="34" t="s">
        <v>437</v>
      </c>
      <c r="E137" s="33" t="s">
        <v>438</v>
      </c>
      <c r="F137" s="31">
        <v>43924</v>
      </c>
      <c r="G137" s="31">
        <v>43924</v>
      </c>
      <c r="H137" s="31">
        <v>44196</v>
      </c>
      <c r="I137" s="34" t="s">
        <v>231</v>
      </c>
      <c r="J137" s="34" t="s">
        <v>21</v>
      </c>
      <c r="K137" s="36">
        <v>31921.65</v>
      </c>
      <c r="L137" s="36">
        <v>31921.65</v>
      </c>
      <c r="M137" s="34" t="s">
        <v>48</v>
      </c>
      <c r="N137" s="34" t="s">
        <v>23</v>
      </c>
      <c r="O137" s="34">
        <v>1</v>
      </c>
      <c r="P137" s="34"/>
    </row>
    <row r="138" spans="1:16" s="37" customFormat="1" ht="122.4" customHeight="1">
      <c r="A138" s="34" t="s">
        <v>80</v>
      </c>
      <c r="B138" s="34" t="s">
        <v>81</v>
      </c>
      <c r="C138" s="34" t="s">
        <v>85</v>
      </c>
      <c r="D138" s="34" t="s">
        <v>86</v>
      </c>
      <c r="E138" s="33" t="s">
        <v>439</v>
      </c>
      <c r="F138" s="31">
        <v>43941</v>
      </c>
      <c r="G138" s="31">
        <v>43941</v>
      </c>
      <c r="H138" s="31">
        <v>43941</v>
      </c>
      <c r="I138" s="34" t="s">
        <v>440</v>
      </c>
      <c r="J138" s="34" t="s">
        <v>21</v>
      </c>
      <c r="K138" s="36" t="s">
        <v>441</v>
      </c>
      <c r="L138" s="36" t="s">
        <v>441</v>
      </c>
      <c r="M138" s="34" t="s">
        <v>22</v>
      </c>
      <c r="N138" s="34" t="s">
        <v>23</v>
      </c>
      <c r="O138" s="34">
        <v>1</v>
      </c>
      <c r="P138" s="34"/>
    </row>
    <row r="139" spans="1:16" s="37" customFormat="1" ht="121.95" customHeight="1">
      <c r="A139" s="34" t="s">
        <v>80</v>
      </c>
      <c r="B139" s="34" t="s">
        <v>81</v>
      </c>
      <c r="C139" s="34" t="s">
        <v>96</v>
      </c>
      <c r="D139" s="34" t="s">
        <v>97</v>
      </c>
      <c r="E139" s="33" t="s">
        <v>442</v>
      </c>
      <c r="F139" s="31">
        <v>43941</v>
      </c>
      <c r="G139" s="31">
        <v>43941</v>
      </c>
      <c r="H139" s="31">
        <v>43941</v>
      </c>
      <c r="I139" s="34" t="s">
        <v>440</v>
      </c>
      <c r="J139" s="34" t="s">
        <v>21</v>
      </c>
      <c r="K139" s="36" t="s">
        <v>441</v>
      </c>
      <c r="L139" s="36" t="s">
        <v>441</v>
      </c>
      <c r="M139" s="34" t="s">
        <v>22</v>
      </c>
      <c r="N139" s="34" t="s">
        <v>23</v>
      </c>
      <c r="O139" s="34">
        <v>1</v>
      </c>
      <c r="P139" s="34"/>
    </row>
    <row r="140" spans="1:16" s="37" customFormat="1" ht="72">
      <c r="A140" s="34" t="s">
        <v>104</v>
      </c>
      <c r="B140" s="34" t="s">
        <v>81</v>
      </c>
      <c r="C140" s="34" t="s">
        <v>105</v>
      </c>
      <c r="D140" s="34" t="s">
        <v>443</v>
      </c>
      <c r="E140" s="33" t="s">
        <v>444</v>
      </c>
      <c r="F140" s="31">
        <v>43941</v>
      </c>
      <c r="G140" s="31">
        <v>43904</v>
      </c>
      <c r="H140" s="34" t="s">
        <v>445</v>
      </c>
      <c r="I140" s="34" t="s">
        <v>446</v>
      </c>
      <c r="J140" s="34" t="s">
        <v>21</v>
      </c>
      <c r="K140" s="36" t="s">
        <v>447</v>
      </c>
      <c r="L140" s="36" t="s">
        <v>447</v>
      </c>
      <c r="M140" s="34" t="s">
        <v>40</v>
      </c>
      <c r="N140" s="34" t="s">
        <v>23</v>
      </c>
      <c r="O140" s="34">
        <v>1</v>
      </c>
      <c r="P140" s="34" t="s">
        <v>448</v>
      </c>
    </row>
    <row r="141" spans="1:16" s="37" customFormat="1" ht="43.2">
      <c r="A141" s="34" t="s">
        <v>449</v>
      </c>
      <c r="B141" s="34" t="s">
        <v>327</v>
      </c>
      <c r="C141" s="34" t="s">
        <v>450</v>
      </c>
      <c r="D141" s="34" t="s">
        <v>451</v>
      </c>
      <c r="E141" s="38" t="s">
        <v>452</v>
      </c>
      <c r="F141" s="31">
        <v>43944</v>
      </c>
      <c r="G141" s="31">
        <v>43954</v>
      </c>
      <c r="H141" s="31">
        <v>44137</v>
      </c>
      <c r="I141" s="34" t="s">
        <v>45</v>
      </c>
      <c r="J141" s="34" t="s">
        <v>21</v>
      </c>
      <c r="K141" s="36" t="s">
        <v>453</v>
      </c>
      <c r="L141" s="36">
        <v>60000</v>
      </c>
      <c r="M141" s="34" t="s">
        <v>40</v>
      </c>
      <c r="N141" s="34" t="s">
        <v>23</v>
      </c>
      <c r="O141" s="34">
        <v>1</v>
      </c>
      <c r="P141" s="34" t="s">
        <v>45</v>
      </c>
    </row>
    <row r="142" spans="1:16" s="37" customFormat="1" ht="41.4">
      <c r="A142" s="34" t="s">
        <v>266</v>
      </c>
      <c r="B142" s="34" t="s">
        <v>267</v>
      </c>
      <c r="C142" s="34" t="s">
        <v>77</v>
      </c>
      <c r="D142" s="34" t="s">
        <v>268</v>
      </c>
      <c r="E142" s="39" t="s">
        <v>454</v>
      </c>
      <c r="F142" s="31">
        <v>43948</v>
      </c>
      <c r="G142" s="31">
        <v>43948</v>
      </c>
      <c r="H142" s="31">
        <v>43948</v>
      </c>
      <c r="I142" s="34" t="s">
        <v>455</v>
      </c>
      <c r="J142" s="34" t="s">
        <v>21</v>
      </c>
      <c r="K142" s="36">
        <f>18000+27000</f>
        <v>45000</v>
      </c>
      <c r="L142" s="36">
        <v>45000</v>
      </c>
      <c r="M142" s="34" t="s">
        <v>22</v>
      </c>
      <c r="N142" s="34" t="s">
        <v>41</v>
      </c>
      <c r="O142" s="34">
        <v>1</v>
      </c>
      <c r="P142" s="34"/>
    </row>
    <row r="143" spans="1:16" s="37" customFormat="1" ht="43.2">
      <c r="A143" s="34" t="s">
        <v>456</v>
      </c>
      <c r="B143" s="34" t="s">
        <v>262</v>
      </c>
      <c r="C143" s="34" t="s">
        <v>457</v>
      </c>
      <c r="D143" s="34" t="s">
        <v>458</v>
      </c>
      <c r="E143" s="33" t="s">
        <v>459</v>
      </c>
      <c r="F143" s="31">
        <v>43948</v>
      </c>
      <c r="G143" s="31">
        <v>43948</v>
      </c>
      <c r="H143" s="31">
        <v>44222</v>
      </c>
      <c r="I143" s="34" t="s">
        <v>103</v>
      </c>
      <c r="J143" s="34" t="s">
        <v>21</v>
      </c>
      <c r="K143" s="36">
        <v>819616.15</v>
      </c>
      <c r="L143" s="36">
        <v>718803.36</v>
      </c>
      <c r="M143" s="34" t="s">
        <v>48</v>
      </c>
      <c r="N143" s="34" t="s">
        <v>41</v>
      </c>
      <c r="O143" s="34">
        <v>6</v>
      </c>
      <c r="P143" s="34"/>
    </row>
    <row r="144" spans="1:16" s="37" customFormat="1" ht="91.95" customHeight="1">
      <c r="A144" s="34" t="s">
        <v>460</v>
      </c>
      <c r="B144" s="34" t="s">
        <v>305</v>
      </c>
      <c r="C144" s="34" t="s">
        <v>461</v>
      </c>
      <c r="D144" s="34" t="s">
        <v>462</v>
      </c>
      <c r="E144" s="33" t="s">
        <v>463</v>
      </c>
      <c r="F144" s="31">
        <v>43950</v>
      </c>
      <c r="G144" s="31">
        <v>43973</v>
      </c>
      <c r="H144" s="31">
        <v>44337</v>
      </c>
      <c r="I144" s="34" t="s">
        <v>45</v>
      </c>
      <c r="J144" s="34" t="s">
        <v>21</v>
      </c>
      <c r="K144" s="36">
        <v>159600</v>
      </c>
      <c r="L144" s="36">
        <v>159600</v>
      </c>
      <c r="M144" s="34" t="s">
        <v>413</v>
      </c>
      <c r="N144" s="34" t="s">
        <v>23</v>
      </c>
      <c r="O144" s="34">
        <v>1</v>
      </c>
      <c r="P144" s="34" t="s">
        <v>45</v>
      </c>
    </row>
    <row r="145" spans="1:16" s="37" customFormat="1" ht="72">
      <c r="A145" s="34" t="s">
        <v>464</v>
      </c>
      <c r="B145" s="34" t="s">
        <v>327</v>
      </c>
      <c r="C145" s="34" t="s">
        <v>465</v>
      </c>
      <c r="D145" s="34" t="s">
        <v>466</v>
      </c>
      <c r="E145" s="38" t="s">
        <v>467</v>
      </c>
      <c r="F145" s="31">
        <v>43956</v>
      </c>
      <c r="G145" s="31">
        <v>44069</v>
      </c>
      <c r="H145" s="31">
        <v>44892</v>
      </c>
      <c r="I145" s="34" t="s">
        <v>468</v>
      </c>
      <c r="J145" s="34" t="s">
        <v>21</v>
      </c>
      <c r="K145" s="36" t="s">
        <v>453</v>
      </c>
      <c r="L145" s="36">
        <v>16191.75</v>
      </c>
      <c r="M145" s="34" t="s">
        <v>40</v>
      </c>
      <c r="N145" s="34" t="s">
        <v>23</v>
      </c>
      <c r="O145" s="34">
        <v>1</v>
      </c>
      <c r="P145" s="34" t="s">
        <v>469</v>
      </c>
    </row>
    <row r="146" spans="1:16" s="37" customFormat="1" ht="72">
      <c r="A146" s="19" t="s">
        <v>80</v>
      </c>
      <c r="B146" s="19" t="s">
        <v>81</v>
      </c>
      <c r="C146" s="19" t="s">
        <v>810</v>
      </c>
      <c r="D146" s="19" t="s">
        <v>811</v>
      </c>
      <c r="E146" s="20" t="s">
        <v>812</v>
      </c>
      <c r="F146" s="21">
        <v>43956</v>
      </c>
      <c r="G146" s="21">
        <v>43956</v>
      </c>
      <c r="H146" s="21">
        <v>43919</v>
      </c>
      <c r="I146" s="19" t="s">
        <v>20</v>
      </c>
      <c r="J146" s="19" t="s">
        <v>21</v>
      </c>
      <c r="K146" s="22">
        <v>750</v>
      </c>
      <c r="L146" s="22">
        <v>750</v>
      </c>
      <c r="M146" s="19" t="s">
        <v>22</v>
      </c>
      <c r="N146" s="19" t="s">
        <v>23</v>
      </c>
      <c r="O146" s="19">
        <v>1</v>
      </c>
      <c r="P146" s="19"/>
    </row>
    <row r="147" spans="1:16" s="37" customFormat="1" ht="100.8">
      <c r="A147" s="34" t="s">
        <v>470</v>
      </c>
      <c r="B147" s="34" t="s">
        <v>81</v>
      </c>
      <c r="C147" s="34" t="s">
        <v>471</v>
      </c>
      <c r="D147" s="34" t="s">
        <v>472</v>
      </c>
      <c r="E147" s="33" t="s">
        <v>473</v>
      </c>
      <c r="F147" s="31">
        <v>43962</v>
      </c>
      <c r="G147" s="31">
        <v>43962</v>
      </c>
      <c r="H147" s="31">
        <v>44084</v>
      </c>
      <c r="I147" s="34" t="s">
        <v>103</v>
      </c>
      <c r="J147" s="34" t="s">
        <v>21</v>
      </c>
      <c r="K147" s="36">
        <v>470922.53</v>
      </c>
      <c r="L147" s="36">
        <v>421146.02</v>
      </c>
      <c r="M147" s="34" t="s">
        <v>48</v>
      </c>
      <c r="N147" s="34" t="s">
        <v>41</v>
      </c>
      <c r="O147" s="34">
        <v>5</v>
      </c>
      <c r="P147" s="34"/>
    </row>
    <row r="148" spans="1:16" s="37" customFormat="1" ht="86.4">
      <c r="A148" s="34" t="s">
        <v>474</v>
      </c>
      <c r="B148" s="34" t="s">
        <v>435</v>
      </c>
      <c r="C148" s="34" t="s">
        <v>475</v>
      </c>
      <c r="D148" s="34" t="s">
        <v>476</v>
      </c>
      <c r="E148" s="33" t="s">
        <v>477</v>
      </c>
      <c r="F148" s="31">
        <v>43963</v>
      </c>
      <c r="G148" s="31">
        <v>43963</v>
      </c>
      <c r="H148" s="31">
        <v>44327</v>
      </c>
      <c r="I148" s="34" t="s">
        <v>45</v>
      </c>
      <c r="J148" s="34" t="s">
        <v>21</v>
      </c>
      <c r="K148" s="36">
        <v>1231872</v>
      </c>
      <c r="L148" s="36">
        <v>1231872</v>
      </c>
      <c r="M148" s="34" t="s">
        <v>48</v>
      </c>
      <c r="N148" s="34" t="s">
        <v>23</v>
      </c>
      <c r="O148" s="34">
        <v>1</v>
      </c>
      <c r="P148" s="34" t="s">
        <v>45</v>
      </c>
    </row>
    <row r="149" spans="1:16" s="37" customFormat="1" ht="115.2">
      <c r="A149" s="34" t="s">
        <v>478</v>
      </c>
      <c r="B149" s="34" t="s">
        <v>435</v>
      </c>
      <c r="C149" s="34" t="s">
        <v>479</v>
      </c>
      <c r="D149" s="34" t="s">
        <v>480</v>
      </c>
      <c r="E149" s="33" t="s">
        <v>481</v>
      </c>
      <c r="F149" s="31">
        <v>43964</v>
      </c>
      <c r="G149" s="31">
        <v>43970</v>
      </c>
      <c r="H149" s="31">
        <v>44334</v>
      </c>
      <c r="I149" s="34" t="s">
        <v>45</v>
      </c>
      <c r="J149" s="34" t="s">
        <v>21</v>
      </c>
      <c r="K149" s="36" t="s">
        <v>453</v>
      </c>
      <c r="L149" s="36">
        <v>50000</v>
      </c>
      <c r="M149" s="34" t="s">
        <v>40</v>
      </c>
      <c r="N149" s="34" t="s">
        <v>23</v>
      </c>
      <c r="O149" s="34">
        <v>1</v>
      </c>
      <c r="P149" s="34" t="s">
        <v>45</v>
      </c>
    </row>
    <row r="150" spans="1:16" s="37" customFormat="1" ht="72">
      <c r="A150" s="34" t="s">
        <v>482</v>
      </c>
      <c r="B150" s="34" t="s">
        <v>327</v>
      </c>
      <c r="C150" s="34" t="s">
        <v>483</v>
      </c>
      <c r="D150" s="34" t="s">
        <v>484</v>
      </c>
      <c r="E150" s="38" t="s">
        <v>485</v>
      </c>
      <c r="F150" s="31">
        <v>43965</v>
      </c>
      <c r="G150" s="31">
        <v>44003</v>
      </c>
      <c r="H150" s="31">
        <v>45463</v>
      </c>
      <c r="I150" s="34" t="s">
        <v>337</v>
      </c>
      <c r="J150" s="34" t="s">
        <v>21</v>
      </c>
      <c r="K150" s="36">
        <v>602901</v>
      </c>
      <c r="L150" s="36">
        <v>602901</v>
      </c>
      <c r="M150" s="34" t="s">
        <v>486</v>
      </c>
      <c r="N150" s="34" t="s">
        <v>65</v>
      </c>
      <c r="O150" s="34">
        <v>5</v>
      </c>
      <c r="P150" s="34"/>
    </row>
    <row r="151" spans="1:16" s="37" customFormat="1" ht="57.6">
      <c r="A151" s="34" t="s">
        <v>73</v>
      </c>
      <c r="B151" s="34" t="s">
        <v>60</v>
      </c>
      <c r="C151" s="34" t="s">
        <v>74</v>
      </c>
      <c r="D151" s="34" t="s">
        <v>75</v>
      </c>
      <c r="E151" s="33" t="s">
        <v>487</v>
      </c>
      <c r="F151" s="31">
        <v>43970</v>
      </c>
      <c r="G151" s="31">
        <v>43970</v>
      </c>
      <c r="H151" s="31">
        <v>43992</v>
      </c>
      <c r="I151" s="34" t="s">
        <v>446</v>
      </c>
      <c r="J151" s="34" t="s">
        <v>21</v>
      </c>
      <c r="K151" s="36">
        <f>6225+6000</f>
        <v>12225</v>
      </c>
      <c r="L151" s="36">
        <f>6225+6000</f>
        <v>12225</v>
      </c>
      <c r="M151" s="34" t="s">
        <v>40</v>
      </c>
      <c r="N151" s="34" t="s">
        <v>23</v>
      </c>
      <c r="O151" s="34">
        <v>1</v>
      </c>
      <c r="P151" s="34"/>
    </row>
    <row r="152" spans="1:16" s="37" customFormat="1" ht="57.6">
      <c r="A152" s="34" t="s">
        <v>425</v>
      </c>
      <c r="B152" s="34" t="s">
        <v>262</v>
      </c>
      <c r="C152" s="34" t="s">
        <v>426</v>
      </c>
      <c r="D152" s="34" t="s">
        <v>427</v>
      </c>
      <c r="E152" s="39" t="s">
        <v>488</v>
      </c>
      <c r="F152" s="31">
        <v>43971</v>
      </c>
      <c r="G152" s="31">
        <v>43954</v>
      </c>
      <c r="H152" s="31">
        <v>44029</v>
      </c>
      <c r="I152" s="34" t="s">
        <v>446</v>
      </c>
      <c r="J152" s="34" t="s">
        <v>68</v>
      </c>
      <c r="K152" s="36" t="s">
        <v>33</v>
      </c>
      <c r="L152" s="36" t="s">
        <v>33</v>
      </c>
      <c r="M152" s="34" t="s">
        <v>34</v>
      </c>
      <c r="N152" s="34" t="s">
        <v>41</v>
      </c>
      <c r="O152" s="34">
        <v>1</v>
      </c>
      <c r="P152" s="34" t="s">
        <v>489</v>
      </c>
    </row>
    <row r="153" spans="1:16" s="37" customFormat="1" ht="57.6">
      <c r="A153" s="34" t="s">
        <v>490</v>
      </c>
      <c r="B153" s="34" t="s">
        <v>305</v>
      </c>
      <c r="C153" s="34" t="s">
        <v>491</v>
      </c>
      <c r="D153" s="34" t="s">
        <v>492</v>
      </c>
      <c r="E153" s="33" t="s">
        <v>493</v>
      </c>
      <c r="F153" s="31">
        <v>43972</v>
      </c>
      <c r="G153" s="31">
        <v>43972</v>
      </c>
      <c r="H153" s="31">
        <v>43972</v>
      </c>
      <c r="I153" s="34" t="s">
        <v>440</v>
      </c>
      <c r="J153" s="34" t="s">
        <v>68</v>
      </c>
      <c r="K153" s="36" t="s">
        <v>33</v>
      </c>
      <c r="L153" s="36" t="s">
        <v>33</v>
      </c>
      <c r="M153" s="34" t="s">
        <v>34</v>
      </c>
      <c r="N153" s="34" t="s">
        <v>23</v>
      </c>
      <c r="O153" s="34">
        <v>1</v>
      </c>
      <c r="P153" s="34"/>
    </row>
    <row r="154" spans="1:16" s="37" customFormat="1" ht="57.6">
      <c r="A154" s="34" t="s">
        <v>104</v>
      </c>
      <c r="B154" s="34" t="s">
        <v>81</v>
      </c>
      <c r="C154" s="34" t="s">
        <v>105</v>
      </c>
      <c r="D154" s="34" t="s">
        <v>443</v>
      </c>
      <c r="E154" s="33" t="s">
        <v>494</v>
      </c>
      <c r="F154" s="31">
        <v>43973</v>
      </c>
      <c r="G154" s="31">
        <v>43904</v>
      </c>
      <c r="H154" s="34" t="s">
        <v>445</v>
      </c>
      <c r="I154" s="34" t="s">
        <v>446</v>
      </c>
      <c r="J154" s="34" t="s">
        <v>21</v>
      </c>
      <c r="K154" s="36" t="s">
        <v>495</v>
      </c>
      <c r="L154" s="36" t="s">
        <v>495</v>
      </c>
      <c r="M154" s="34" t="s">
        <v>40</v>
      </c>
      <c r="N154" s="34" t="s">
        <v>23</v>
      </c>
      <c r="O154" s="34">
        <v>1</v>
      </c>
      <c r="P154" s="34" t="s">
        <v>448</v>
      </c>
    </row>
    <row r="155" spans="1:16" s="37" customFormat="1" ht="57.6">
      <c r="A155" s="34" t="s">
        <v>220</v>
      </c>
      <c r="B155" s="34" t="s">
        <v>208</v>
      </c>
      <c r="C155" s="34" t="s">
        <v>496</v>
      </c>
      <c r="D155" s="34" t="s">
        <v>497</v>
      </c>
      <c r="E155" s="33" t="s">
        <v>498</v>
      </c>
      <c r="F155" s="31">
        <v>43977</v>
      </c>
      <c r="G155" s="31">
        <v>43977</v>
      </c>
      <c r="H155" s="31">
        <v>43979</v>
      </c>
      <c r="I155" s="34" t="s">
        <v>20</v>
      </c>
      <c r="J155" s="34" t="s">
        <v>21</v>
      </c>
      <c r="K155" s="36">
        <v>175</v>
      </c>
      <c r="L155" s="36">
        <v>175</v>
      </c>
      <c r="M155" s="34" t="s">
        <v>22</v>
      </c>
      <c r="N155" s="34" t="s">
        <v>23</v>
      </c>
      <c r="O155" s="34">
        <v>1</v>
      </c>
      <c r="P155" s="34"/>
    </row>
    <row r="156" spans="1:16" s="37" customFormat="1" ht="57.6">
      <c r="A156" s="34" t="s">
        <v>220</v>
      </c>
      <c r="B156" s="34" t="s">
        <v>208</v>
      </c>
      <c r="C156" s="34" t="s">
        <v>499</v>
      </c>
      <c r="D156" s="34" t="s">
        <v>500</v>
      </c>
      <c r="E156" s="33" t="s">
        <v>501</v>
      </c>
      <c r="F156" s="31">
        <v>43977</v>
      </c>
      <c r="G156" s="31">
        <v>43977</v>
      </c>
      <c r="H156" s="31">
        <v>43977</v>
      </c>
      <c r="I156" s="34" t="s">
        <v>20</v>
      </c>
      <c r="J156" s="34" t="s">
        <v>21</v>
      </c>
      <c r="K156" s="36">
        <v>175</v>
      </c>
      <c r="L156" s="36">
        <v>175</v>
      </c>
      <c r="M156" s="34" t="s">
        <v>22</v>
      </c>
      <c r="N156" s="34" t="s">
        <v>23</v>
      </c>
      <c r="O156" s="34">
        <v>1</v>
      </c>
      <c r="P156" s="34"/>
    </row>
    <row r="157" spans="1:16" s="37" customFormat="1" ht="57.6">
      <c r="A157" s="34" t="s">
        <v>220</v>
      </c>
      <c r="B157" s="34" t="s">
        <v>208</v>
      </c>
      <c r="C157" s="34" t="s">
        <v>502</v>
      </c>
      <c r="D157" s="34" t="s">
        <v>503</v>
      </c>
      <c r="E157" s="33" t="s">
        <v>501</v>
      </c>
      <c r="F157" s="31">
        <v>43977</v>
      </c>
      <c r="G157" s="31">
        <v>43977</v>
      </c>
      <c r="H157" s="31">
        <v>43977</v>
      </c>
      <c r="I157" s="34" t="s">
        <v>20</v>
      </c>
      <c r="J157" s="34" t="s">
        <v>21</v>
      </c>
      <c r="K157" s="36">
        <v>175</v>
      </c>
      <c r="L157" s="36">
        <v>175</v>
      </c>
      <c r="M157" s="34" t="s">
        <v>22</v>
      </c>
      <c r="N157" s="34" t="s">
        <v>23</v>
      </c>
      <c r="O157" s="34">
        <v>1</v>
      </c>
      <c r="P157" s="34"/>
    </row>
    <row r="158" spans="1:16" s="37" customFormat="1" ht="57.6">
      <c r="A158" s="34" t="s">
        <v>220</v>
      </c>
      <c r="B158" s="34" t="s">
        <v>208</v>
      </c>
      <c r="C158" s="34" t="s">
        <v>504</v>
      </c>
      <c r="D158" s="34" t="s">
        <v>505</v>
      </c>
      <c r="E158" s="33" t="s">
        <v>501</v>
      </c>
      <c r="F158" s="31">
        <v>43977</v>
      </c>
      <c r="G158" s="31">
        <v>43977</v>
      </c>
      <c r="H158" s="31">
        <v>43977</v>
      </c>
      <c r="I158" s="34" t="s">
        <v>20</v>
      </c>
      <c r="J158" s="34" t="s">
        <v>21</v>
      </c>
      <c r="K158" s="36">
        <v>175</v>
      </c>
      <c r="L158" s="36">
        <v>175</v>
      </c>
      <c r="M158" s="34" t="s">
        <v>22</v>
      </c>
      <c r="N158" s="34" t="s">
        <v>23</v>
      </c>
      <c r="O158" s="34">
        <v>1</v>
      </c>
      <c r="P158" s="34"/>
    </row>
    <row r="159" spans="1:16" s="37" customFormat="1" ht="57.6">
      <c r="A159" s="34" t="s">
        <v>506</v>
      </c>
      <c r="B159" s="34" t="s">
        <v>327</v>
      </c>
      <c r="C159" s="34" t="s">
        <v>507</v>
      </c>
      <c r="D159" s="34" t="s">
        <v>508</v>
      </c>
      <c r="E159" s="38" t="s">
        <v>509</v>
      </c>
      <c r="F159" s="31">
        <v>43977</v>
      </c>
      <c r="G159" s="31">
        <v>43977</v>
      </c>
      <c r="H159" s="31">
        <v>45071</v>
      </c>
      <c r="I159" s="34" t="s">
        <v>108</v>
      </c>
      <c r="J159" s="34" t="s">
        <v>21</v>
      </c>
      <c r="K159" s="36">
        <v>59420</v>
      </c>
      <c r="L159" s="36">
        <v>42979.5</v>
      </c>
      <c r="M159" s="34" t="s">
        <v>510</v>
      </c>
      <c r="N159" s="34" t="s">
        <v>511</v>
      </c>
      <c r="O159" s="34">
        <v>2</v>
      </c>
      <c r="P159" s="34"/>
    </row>
    <row r="160" spans="1:16" s="37" customFormat="1" ht="100.8">
      <c r="A160" s="19" t="s">
        <v>220</v>
      </c>
      <c r="B160" s="19" t="s">
        <v>208</v>
      </c>
      <c r="C160" s="19" t="s">
        <v>1204</v>
      </c>
      <c r="D160" s="19" t="s">
        <v>1205</v>
      </c>
      <c r="E160" s="20" t="s">
        <v>1206</v>
      </c>
      <c r="F160" s="21">
        <v>43977</v>
      </c>
      <c r="G160" s="21">
        <v>43977</v>
      </c>
      <c r="H160" s="21">
        <v>43979</v>
      </c>
      <c r="I160" s="19" t="s">
        <v>20</v>
      </c>
      <c r="J160" s="19" t="s">
        <v>21</v>
      </c>
      <c r="K160" s="22">
        <v>175</v>
      </c>
      <c r="L160" s="22">
        <v>175</v>
      </c>
      <c r="M160" s="19" t="s">
        <v>22</v>
      </c>
      <c r="N160" s="19" t="s">
        <v>23</v>
      </c>
      <c r="O160" s="19">
        <v>1</v>
      </c>
      <c r="P160" s="19"/>
    </row>
    <row r="161" spans="1:16" s="37" customFormat="1" ht="72">
      <c r="A161" s="34" t="s">
        <v>220</v>
      </c>
      <c r="B161" s="34" t="s">
        <v>208</v>
      </c>
      <c r="C161" s="34" t="s">
        <v>512</v>
      </c>
      <c r="D161" s="34" t="s">
        <v>513</v>
      </c>
      <c r="E161" s="33" t="s">
        <v>498</v>
      </c>
      <c r="F161" s="31">
        <v>43978</v>
      </c>
      <c r="G161" s="31">
        <v>43978</v>
      </c>
      <c r="H161" s="31">
        <v>43979</v>
      </c>
      <c r="I161" s="34" t="s">
        <v>20</v>
      </c>
      <c r="J161" s="34" t="s">
        <v>21</v>
      </c>
      <c r="K161" s="36">
        <v>175</v>
      </c>
      <c r="L161" s="36">
        <v>175</v>
      </c>
      <c r="M161" s="34" t="s">
        <v>22</v>
      </c>
      <c r="N161" s="34" t="s">
        <v>23</v>
      </c>
      <c r="O161" s="34">
        <v>1</v>
      </c>
      <c r="P161" s="34"/>
    </row>
    <row r="162" spans="1:16" s="37" customFormat="1" ht="43.2">
      <c r="A162" s="34" t="s">
        <v>220</v>
      </c>
      <c r="B162" s="34" t="s">
        <v>208</v>
      </c>
      <c r="C162" s="34" t="s">
        <v>514</v>
      </c>
      <c r="D162" s="34" t="s">
        <v>515</v>
      </c>
      <c r="E162" s="33" t="s">
        <v>498</v>
      </c>
      <c r="F162" s="31">
        <v>43978</v>
      </c>
      <c r="G162" s="31">
        <v>43978</v>
      </c>
      <c r="H162" s="31">
        <v>43979</v>
      </c>
      <c r="I162" s="34" t="s">
        <v>20</v>
      </c>
      <c r="J162" s="34" t="s">
        <v>21</v>
      </c>
      <c r="K162" s="36">
        <v>175</v>
      </c>
      <c r="L162" s="36">
        <v>175</v>
      </c>
      <c r="M162" s="34" t="s">
        <v>22</v>
      </c>
      <c r="N162" s="34" t="s">
        <v>23</v>
      </c>
      <c r="O162" s="34">
        <v>1</v>
      </c>
      <c r="P162" s="34"/>
    </row>
    <row r="163" spans="1:16" s="37" customFormat="1" ht="55.2">
      <c r="A163" s="34" t="s">
        <v>220</v>
      </c>
      <c r="B163" s="34" t="s">
        <v>208</v>
      </c>
      <c r="C163" s="34" t="s">
        <v>516</v>
      </c>
      <c r="D163" s="34" t="s">
        <v>517</v>
      </c>
      <c r="E163" s="33" t="s">
        <v>518</v>
      </c>
      <c r="F163" s="31">
        <v>43978</v>
      </c>
      <c r="G163" s="31">
        <v>43978</v>
      </c>
      <c r="H163" s="31">
        <v>43978</v>
      </c>
      <c r="I163" s="34" t="s">
        <v>20</v>
      </c>
      <c r="J163" s="34" t="s">
        <v>519</v>
      </c>
      <c r="K163" s="36">
        <v>175</v>
      </c>
      <c r="L163" s="36">
        <v>175</v>
      </c>
      <c r="M163" s="34" t="s">
        <v>22</v>
      </c>
      <c r="N163" s="34" t="s">
        <v>23</v>
      </c>
      <c r="O163" s="34">
        <v>1</v>
      </c>
      <c r="P163" s="34"/>
    </row>
    <row r="164" spans="1:16" s="37" customFormat="1" ht="57.6">
      <c r="A164" s="34" t="s">
        <v>220</v>
      </c>
      <c r="B164" s="34" t="s">
        <v>208</v>
      </c>
      <c r="C164" s="34" t="s">
        <v>520</v>
      </c>
      <c r="D164" s="34" t="s">
        <v>521</v>
      </c>
      <c r="E164" s="33" t="s">
        <v>501</v>
      </c>
      <c r="F164" s="31">
        <v>43978</v>
      </c>
      <c r="G164" s="31">
        <v>43978</v>
      </c>
      <c r="H164" s="31">
        <v>43978</v>
      </c>
      <c r="I164" s="34" t="s">
        <v>20</v>
      </c>
      <c r="J164" s="34" t="s">
        <v>519</v>
      </c>
      <c r="K164" s="36">
        <v>175</v>
      </c>
      <c r="L164" s="36">
        <v>175</v>
      </c>
      <c r="M164" s="34" t="s">
        <v>22</v>
      </c>
      <c r="N164" s="34" t="s">
        <v>23</v>
      </c>
      <c r="O164" s="34">
        <v>1</v>
      </c>
      <c r="P164" s="34"/>
    </row>
    <row r="165" spans="1:16" s="37" customFormat="1" ht="86.4">
      <c r="A165" s="34" t="s">
        <v>522</v>
      </c>
      <c r="B165" s="34" t="s">
        <v>277</v>
      </c>
      <c r="C165" s="34" t="s">
        <v>523</v>
      </c>
      <c r="D165" s="34" t="s">
        <v>524</v>
      </c>
      <c r="E165" s="33" t="s">
        <v>525</v>
      </c>
      <c r="F165" s="31">
        <v>43980</v>
      </c>
      <c r="G165" s="31">
        <v>43980</v>
      </c>
      <c r="H165" s="31">
        <v>43980</v>
      </c>
      <c r="I165" s="34" t="s">
        <v>440</v>
      </c>
      <c r="J165" s="34" t="s">
        <v>68</v>
      </c>
      <c r="K165" s="36" t="s">
        <v>33</v>
      </c>
      <c r="L165" s="36" t="s">
        <v>33</v>
      </c>
      <c r="M165" s="34" t="s">
        <v>34</v>
      </c>
      <c r="N165" s="34" t="s">
        <v>23</v>
      </c>
      <c r="O165" s="34">
        <v>1</v>
      </c>
      <c r="P165" s="34" t="s">
        <v>526</v>
      </c>
    </row>
    <row r="166" spans="1:16" s="37" customFormat="1" ht="86.4">
      <c r="A166" s="40"/>
      <c r="B166" s="34" t="s">
        <v>527</v>
      </c>
      <c r="C166" s="34" t="s">
        <v>528</v>
      </c>
      <c r="D166" s="34" t="s">
        <v>529</v>
      </c>
      <c r="E166" s="39" t="s">
        <v>530</v>
      </c>
      <c r="F166" s="31">
        <v>43983</v>
      </c>
      <c r="G166" s="31">
        <v>43983</v>
      </c>
      <c r="H166" s="31">
        <v>43983</v>
      </c>
      <c r="I166" s="34" t="s">
        <v>440</v>
      </c>
      <c r="J166" s="34" t="s">
        <v>68</v>
      </c>
      <c r="K166" s="36" t="s">
        <v>33</v>
      </c>
      <c r="L166" s="36" t="s">
        <v>33</v>
      </c>
      <c r="M166" s="34" t="s">
        <v>34</v>
      </c>
      <c r="N166" s="34" t="s">
        <v>23</v>
      </c>
      <c r="O166" s="34">
        <v>1</v>
      </c>
      <c r="P166" s="34"/>
    </row>
    <row r="167" spans="1:16" s="37" customFormat="1" ht="100.8">
      <c r="A167" s="34" t="s">
        <v>531</v>
      </c>
      <c r="B167" s="34" t="s">
        <v>532</v>
      </c>
      <c r="C167" s="34" t="s">
        <v>533</v>
      </c>
      <c r="D167" s="34" t="s">
        <v>534</v>
      </c>
      <c r="E167" s="39" t="s">
        <v>535</v>
      </c>
      <c r="F167" s="31">
        <v>43983</v>
      </c>
      <c r="G167" s="31">
        <v>43983</v>
      </c>
      <c r="H167" s="31">
        <v>43983</v>
      </c>
      <c r="I167" s="34" t="s">
        <v>440</v>
      </c>
      <c r="J167" s="34" t="s">
        <v>21</v>
      </c>
      <c r="K167" s="36">
        <f>46041.61*2</f>
        <v>92083.22</v>
      </c>
      <c r="L167" s="36">
        <f>46041.61*2</f>
        <v>92083.22</v>
      </c>
      <c r="M167" s="34" t="s">
        <v>40</v>
      </c>
      <c r="N167" s="34" t="s">
        <v>23</v>
      </c>
      <c r="O167" s="34">
        <v>1</v>
      </c>
      <c r="P167" s="34" t="s">
        <v>536</v>
      </c>
    </row>
    <row r="168" spans="1:16" s="37" customFormat="1" ht="72">
      <c r="A168" s="19"/>
      <c r="B168" s="19" t="s">
        <v>208</v>
      </c>
      <c r="C168" s="19" t="s">
        <v>995</v>
      </c>
      <c r="D168" s="19" t="s">
        <v>996</v>
      </c>
      <c r="E168" s="20" t="s">
        <v>997</v>
      </c>
      <c r="F168" s="21">
        <v>43983</v>
      </c>
      <c r="G168" s="21">
        <v>43983</v>
      </c>
      <c r="H168" s="21">
        <v>44074</v>
      </c>
      <c r="I168" s="19" t="s">
        <v>32</v>
      </c>
      <c r="J168" s="19" t="s">
        <v>46</v>
      </c>
      <c r="K168" s="22">
        <v>2250</v>
      </c>
      <c r="L168" s="22">
        <v>2250</v>
      </c>
      <c r="M168" s="19" t="s">
        <v>22</v>
      </c>
      <c r="N168" s="19" t="s">
        <v>23</v>
      </c>
      <c r="O168" s="19">
        <v>1</v>
      </c>
      <c r="P168" s="19"/>
    </row>
    <row r="169" spans="1:16" s="37" customFormat="1" ht="43.2">
      <c r="A169" s="19" t="s">
        <v>1207</v>
      </c>
      <c r="B169" s="19" t="s">
        <v>305</v>
      </c>
      <c r="C169" s="19" t="s">
        <v>331</v>
      </c>
      <c r="D169" s="19" t="s">
        <v>395</v>
      </c>
      <c r="E169" s="20" t="s">
        <v>1208</v>
      </c>
      <c r="F169" s="21">
        <v>43983</v>
      </c>
      <c r="G169" s="21">
        <v>44007</v>
      </c>
      <c r="H169" s="21">
        <v>44189</v>
      </c>
      <c r="I169" s="19" t="s">
        <v>103</v>
      </c>
      <c r="J169" s="19" t="s">
        <v>21</v>
      </c>
      <c r="K169" s="22">
        <v>350000</v>
      </c>
      <c r="L169" s="22">
        <v>269570</v>
      </c>
      <c r="M169" s="19" t="s">
        <v>40</v>
      </c>
      <c r="N169" s="19" t="s">
        <v>41</v>
      </c>
      <c r="O169" s="19">
        <v>12</v>
      </c>
      <c r="P169" s="19"/>
    </row>
    <row r="170" spans="1:16" s="37" customFormat="1" ht="86.4">
      <c r="A170" s="34" t="s">
        <v>537</v>
      </c>
      <c r="B170" s="34" t="s">
        <v>305</v>
      </c>
      <c r="C170" s="34" t="s">
        <v>538</v>
      </c>
      <c r="D170" s="34" t="s">
        <v>539</v>
      </c>
      <c r="E170" s="33" t="s">
        <v>540</v>
      </c>
      <c r="F170" s="31">
        <v>43986</v>
      </c>
      <c r="G170" s="31">
        <v>44094</v>
      </c>
      <c r="H170" s="31">
        <v>44246</v>
      </c>
      <c r="I170" s="34" t="s">
        <v>45</v>
      </c>
      <c r="J170" s="34" t="s">
        <v>21</v>
      </c>
      <c r="K170" s="36">
        <v>153333</v>
      </c>
      <c r="L170" s="36">
        <v>153333</v>
      </c>
      <c r="M170" s="34" t="s">
        <v>40</v>
      </c>
      <c r="N170" s="34" t="s">
        <v>23</v>
      </c>
      <c r="O170" s="34">
        <v>1</v>
      </c>
      <c r="P170" s="34" t="s">
        <v>45</v>
      </c>
    </row>
    <row r="171" spans="1:16" s="37" customFormat="1" ht="86.4">
      <c r="A171" s="34" t="s">
        <v>541</v>
      </c>
      <c r="B171" s="34" t="s">
        <v>305</v>
      </c>
      <c r="C171" s="34" t="s">
        <v>542</v>
      </c>
      <c r="D171" s="34" t="s">
        <v>543</v>
      </c>
      <c r="E171" s="33" t="s">
        <v>544</v>
      </c>
      <c r="F171" s="31">
        <v>43986</v>
      </c>
      <c r="G171" s="31">
        <v>44075</v>
      </c>
      <c r="H171" s="31">
        <v>44074</v>
      </c>
      <c r="I171" s="34" t="s">
        <v>45</v>
      </c>
      <c r="J171" s="34" t="s">
        <v>21</v>
      </c>
      <c r="K171" s="36">
        <v>212600</v>
      </c>
      <c r="L171" s="36">
        <v>212600</v>
      </c>
      <c r="M171" s="34" t="s">
        <v>40</v>
      </c>
      <c r="N171" s="34" t="s">
        <v>23</v>
      </c>
      <c r="O171" s="34">
        <v>1</v>
      </c>
      <c r="P171" s="34" t="s">
        <v>45</v>
      </c>
    </row>
    <row r="172" spans="1:16" s="37" customFormat="1" ht="57.6">
      <c r="A172" s="34" t="s">
        <v>545</v>
      </c>
      <c r="B172" s="34" t="s">
        <v>305</v>
      </c>
      <c r="C172" s="34" t="s">
        <v>542</v>
      </c>
      <c r="D172" s="34" t="s">
        <v>543</v>
      </c>
      <c r="E172" s="33" t="s">
        <v>544</v>
      </c>
      <c r="F172" s="31">
        <v>43986</v>
      </c>
      <c r="G172" s="31">
        <v>44075</v>
      </c>
      <c r="H172" s="31">
        <v>44074</v>
      </c>
      <c r="I172" s="34" t="s">
        <v>45</v>
      </c>
      <c r="J172" s="34" t="s">
        <v>21</v>
      </c>
      <c r="K172" s="36">
        <v>212600</v>
      </c>
      <c r="L172" s="36">
        <v>212600</v>
      </c>
      <c r="M172" s="34" t="s">
        <v>40</v>
      </c>
      <c r="N172" s="34" t="s">
        <v>23</v>
      </c>
      <c r="O172" s="34">
        <v>1</v>
      </c>
      <c r="P172" s="34"/>
    </row>
    <row r="173" spans="1:16" s="37" customFormat="1" ht="57.6">
      <c r="A173" s="34" t="s">
        <v>546</v>
      </c>
      <c r="B173" s="34" t="s">
        <v>277</v>
      </c>
      <c r="C173" s="34" t="s">
        <v>547</v>
      </c>
      <c r="D173" s="34" t="s">
        <v>548</v>
      </c>
      <c r="E173" s="33" t="s">
        <v>549</v>
      </c>
      <c r="F173" s="31">
        <v>43987</v>
      </c>
      <c r="G173" s="31">
        <v>43987</v>
      </c>
      <c r="H173" s="31">
        <v>44716</v>
      </c>
      <c r="I173" s="34" t="s">
        <v>108</v>
      </c>
      <c r="J173" s="34" t="s">
        <v>21</v>
      </c>
      <c r="K173" s="36">
        <v>70000</v>
      </c>
      <c r="L173" s="36">
        <v>59430</v>
      </c>
      <c r="M173" s="34" t="s">
        <v>40</v>
      </c>
      <c r="N173" s="34" t="s">
        <v>41</v>
      </c>
      <c r="O173" s="34">
        <v>3</v>
      </c>
      <c r="P173" s="34"/>
    </row>
    <row r="174" spans="1:16" s="37" customFormat="1" ht="57.6">
      <c r="A174" s="34" t="s">
        <v>550</v>
      </c>
      <c r="B174" s="34" t="s">
        <v>277</v>
      </c>
      <c r="C174" s="34" t="s">
        <v>551</v>
      </c>
      <c r="D174" s="34" t="s">
        <v>552</v>
      </c>
      <c r="E174" s="33" t="s">
        <v>553</v>
      </c>
      <c r="F174" s="31">
        <v>43987</v>
      </c>
      <c r="G174" s="31">
        <v>43987</v>
      </c>
      <c r="H174" s="31">
        <v>44716</v>
      </c>
      <c r="I174" s="34" t="s">
        <v>108</v>
      </c>
      <c r="J174" s="34" t="s">
        <v>21</v>
      </c>
      <c r="K174" s="36">
        <v>30000</v>
      </c>
      <c r="L174" s="36">
        <v>26715</v>
      </c>
      <c r="M174" s="34" t="s">
        <v>40</v>
      </c>
      <c r="N174" s="34" t="s">
        <v>41</v>
      </c>
      <c r="O174" s="34">
        <v>2</v>
      </c>
      <c r="P174" s="34"/>
    </row>
    <row r="175" spans="1:16" s="37" customFormat="1" ht="72">
      <c r="A175" s="34" t="s">
        <v>554</v>
      </c>
      <c r="B175" s="34" t="s">
        <v>327</v>
      </c>
      <c r="C175" s="34" t="s">
        <v>555</v>
      </c>
      <c r="D175" s="34" t="s">
        <v>556</v>
      </c>
      <c r="E175" s="38" t="s">
        <v>557</v>
      </c>
      <c r="F175" s="31">
        <v>43987</v>
      </c>
      <c r="G175" s="31">
        <v>43987</v>
      </c>
      <c r="H175" s="31">
        <v>44064</v>
      </c>
      <c r="I175" s="34" t="s">
        <v>341</v>
      </c>
      <c r="J175" s="34" t="s">
        <v>21</v>
      </c>
      <c r="K175" s="36">
        <v>133154.6</v>
      </c>
      <c r="L175" s="36">
        <v>133154.6</v>
      </c>
      <c r="M175" s="34" t="s">
        <v>413</v>
      </c>
      <c r="N175" s="34" t="s">
        <v>23</v>
      </c>
      <c r="O175" s="34">
        <v>1</v>
      </c>
      <c r="P175" s="34"/>
    </row>
    <row r="176" spans="1:16" s="37" customFormat="1" ht="41.4">
      <c r="A176" s="34" t="s">
        <v>333</v>
      </c>
      <c r="B176" s="34" t="s">
        <v>327</v>
      </c>
      <c r="C176" s="34" t="s">
        <v>334</v>
      </c>
      <c r="D176" s="34" t="s">
        <v>558</v>
      </c>
      <c r="E176" s="38" t="s">
        <v>559</v>
      </c>
      <c r="F176" s="31">
        <v>43990</v>
      </c>
      <c r="G176" s="31">
        <v>43997</v>
      </c>
      <c r="H176" s="31">
        <v>44089</v>
      </c>
      <c r="I176" s="34" t="s">
        <v>560</v>
      </c>
      <c r="J176" s="34" t="s">
        <v>68</v>
      </c>
      <c r="K176" s="36" t="s">
        <v>453</v>
      </c>
      <c r="L176" s="36" t="s">
        <v>453</v>
      </c>
      <c r="M176" s="34" t="s">
        <v>34</v>
      </c>
      <c r="N176" s="34" t="s">
        <v>41</v>
      </c>
      <c r="O176" s="34">
        <v>1</v>
      </c>
      <c r="P176" s="34" t="s">
        <v>489</v>
      </c>
    </row>
    <row r="177" spans="1:16" s="37" customFormat="1" ht="59.25" customHeight="1">
      <c r="A177" s="34" t="s">
        <v>561</v>
      </c>
      <c r="B177" s="34" t="s">
        <v>435</v>
      </c>
      <c r="C177" s="34" t="s">
        <v>562</v>
      </c>
      <c r="D177" s="34" t="s">
        <v>563</v>
      </c>
      <c r="E177" s="33" t="s">
        <v>564</v>
      </c>
      <c r="F177" s="31">
        <v>43991</v>
      </c>
      <c r="G177" s="31">
        <v>43991</v>
      </c>
      <c r="H177" s="31">
        <v>44196</v>
      </c>
      <c r="I177" s="34" t="s">
        <v>45</v>
      </c>
      <c r="J177" s="34" t="s">
        <v>21</v>
      </c>
      <c r="K177" s="36" t="s">
        <v>453</v>
      </c>
      <c r="L177" s="36">
        <v>1016431.63</v>
      </c>
      <c r="M177" s="34" t="s">
        <v>40</v>
      </c>
      <c r="N177" s="34" t="s">
        <v>23</v>
      </c>
      <c r="O177" s="34">
        <v>1</v>
      </c>
      <c r="P177" s="34" t="s">
        <v>565</v>
      </c>
    </row>
    <row r="178" spans="1:16" s="37" customFormat="1" ht="57.6">
      <c r="A178" s="34" t="s">
        <v>566</v>
      </c>
      <c r="B178" s="34" t="s">
        <v>567</v>
      </c>
      <c r="C178" s="34" t="s">
        <v>568</v>
      </c>
      <c r="D178" s="34" t="s">
        <v>569</v>
      </c>
      <c r="E178" s="38" t="s">
        <v>570</v>
      </c>
      <c r="F178" s="31">
        <v>43992</v>
      </c>
      <c r="G178" s="31">
        <v>43992</v>
      </c>
      <c r="H178" s="31">
        <v>44089</v>
      </c>
      <c r="I178" s="34" t="s">
        <v>39</v>
      </c>
      <c r="J178" s="34" t="s">
        <v>21</v>
      </c>
      <c r="K178" s="36">
        <v>50000</v>
      </c>
      <c r="L178" s="36">
        <v>50000</v>
      </c>
      <c r="M178" s="34" t="s">
        <v>40</v>
      </c>
      <c r="N178" s="34" t="s">
        <v>41</v>
      </c>
      <c r="O178" s="34">
        <v>1</v>
      </c>
      <c r="P178" s="34"/>
    </row>
    <row r="179" spans="1:16" s="37" customFormat="1" ht="72">
      <c r="A179" s="34" t="s">
        <v>571</v>
      </c>
      <c r="B179" s="34" t="s">
        <v>572</v>
      </c>
      <c r="C179" s="34" t="s">
        <v>573</v>
      </c>
      <c r="D179" s="34" t="s">
        <v>574</v>
      </c>
      <c r="E179" s="33" t="s">
        <v>575</v>
      </c>
      <c r="F179" s="31">
        <v>43992</v>
      </c>
      <c r="G179" s="31">
        <v>43997</v>
      </c>
      <c r="H179" s="31">
        <v>45822</v>
      </c>
      <c r="I179" s="34" t="s">
        <v>108</v>
      </c>
      <c r="J179" s="34" t="s">
        <v>21</v>
      </c>
      <c r="K179" s="36">
        <v>110000</v>
      </c>
      <c r="L179" s="36">
        <v>110000</v>
      </c>
      <c r="M179" s="34" t="s">
        <v>22</v>
      </c>
      <c r="N179" s="34" t="s">
        <v>41</v>
      </c>
      <c r="O179" s="34">
        <v>7</v>
      </c>
      <c r="P179" s="34"/>
    </row>
    <row r="180" spans="1:16" s="37" customFormat="1" ht="57.6">
      <c r="A180" s="34" t="s">
        <v>397</v>
      </c>
      <c r="B180" s="34" t="s">
        <v>262</v>
      </c>
      <c r="C180" s="34" t="s">
        <v>398</v>
      </c>
      <c r="D180" s="34" t="s">
        <v>399</v>
      </c>
      <c r="E180" s="33" t="s">
        <v>576</v>
      </c>
      <c r="F180" s="31">
        <v>43992</v>
      </c>
      <c r="G180" s="31">
        <v>43992</v>
      </c>
      <c r="H180" s="31">
        <v>44052</v>
      </c>
      <c r="I180" s="34" t="s">
        <v>577</v>
      </c>
      <c r="J180" s="34" t="s">
        <v>21</v>
      </c>
      <c r="K180" s="36">
        <v>117081.34</v>
      </c>
      <c r="L180" s="36">
        <v>117081.34</v>
      </c>
      <c r="M180" s="34" t="s">
        <v>40</v>
      </c>
      <c r="N180" s="34" t="s">
        <v>41</v>
      </c>
      <c r="O180" s="34">
        <v>1</v>
      </c>
      <c r="P180" s="34" t="s">
        <v>578</v>
      </c>
    </row>
    <row r="181" spans="1:16" s="37" customFormat="1" ht="72">
      <c r="A181" s="34" t="s">
        <v>579</v>
      </c>
      <c r="B181" s="34" t="s">
        <v>327</v>
      </c>
      <c r="C181" s="34" t="s">
        <v>580</v>
      </c>
      <c r="D181" s="34" t="s">
        <v>581</v>
      </c>
      <c r="E181" s="38" t="s">
        <v>582</v>
      </c>
      <c r="F181" s="31">
        <v>43992</v>
      </c>
      <c r="G181" s="31">
        <v>43997</v>
      </c>
      <c r="H181" s="31">
        <v>44361</v>
      </c>
      <c r="I181" s="34" t="s">
        <v>108</v>
      </c>
      <c r="J181" s="34" t="s">
        <v>21</v>
      </c>
      <c r="K181" s="36">
        <v>75000</v>
      </c>
      <c r="L181" s="36">
        <v>75000</v>
      </c>
      <c r="M181" s="34" t="s">
        <v>40</v>
      </c>
      <c r="N181" s="34" t="s">
        <v>41</v>
      </c>
      <c r="O181" s="34">
        <v>6</v>
      </c>
      <c r="P181" s="34"/>
    </row>
    <row r="182" spans="1:16" s="37" customFormat="1" ht="70.2">
      <c r="A182" s="19" t="s">
        <v>990</v>
      </c>
      <c r="B182" s="19" t="s">
        <v>208</v>
      </c>
      <c r="C182" s="19" t="s">
        <v>991</v>
      </c>
      <c r="D182" s="19" t="s">
        <v>992</v>
      </c>
      <c r="E182" s="20" t="s">
        <v>993</v>
      </c>
      <c r="F182" s="21">
        <v>43992</v>
      </c>
      <c r="G182" s="21">
        <v>43992</v>
      </c>
      <c r="H182" s="21">
        <v>43988</v>
      </c>
      <c r="I182" s="19" t="s">
        <v>20</v>
      </c>
      <c r="J182" s="19" t="s">
        <v>21</v>
      </c>
      <c r="K182" s="22">
        <v>200</v>
      </c>
      <c r="L182" s="22">
        <v>200</v>
      </c>
      <c r="M182" s="19" t="s">
        <v>22</v>
      </c>
      <c r="N182" s="19" t="s">
        <v>23</v>
      </c>
      <c r="O182" s="19">
        <v>1</v>
      </c>
      <c r="P182" s="19"/>
    </row>
    <row r="183" spans="1:16" s="45" customFormat="1" ht="43.2">
      <c r="A183" s="34" t="s">
        <v>583</v>
      </c>
      <c r="B183" s="34" t="s">
        <v>81</v>
      </c>
      <c r="C183" s="34" t="s">
        <v>584</v>
      </c>
      <c r="D183" s="34" t="s">
        <v>585</v>
      </c>
      <c r="E183" s="33" t="s">
        <v>586</v>
      </c>
      <c r="F183" s="41">
        <v>43993</v>
      </c>
      <c r="G183" s="41">
        <v>44553</v>
      </c>
      <c r="H183" s="41">
        <v>44645</v>
      </c>
      <c r="I183" s="42" t="s">
        <v>446</v>
      </c>
      <c r="J183" s="42" t="s">
        <v>46</v>
      </c>
      <c r="K183" s="43" t="s">
        <v>587</v>
      </c>
      <c r="L183" s="43" t="s">
        <v>587</v>
      </c>
      <c r="M183" s="34" t="s">
        <v>48</v>
      </c>
      <c r="N183" s="34" t="s">
        <v>41</v>
      </c>
      <c r="O183" s="34">
        <v>1</v>
      </c>
      <c r="P183" s="34" t="s">
        <v>588</v>
      </c>
    </row>
    <row r="184" spans="1:16" s="45" customFormat="1" ht="57.6">
      <c r="A184" s="34" t="s">
        <v>388</v>
      </c>
      <c r="B184" s="34" t="s">
        <v>262</v>
      </c>
      <c r="C184" s="34" t="s">
        <v>389</v>
      </c>
      <c r="D184" s="34" t="s">
        <v>390</v>
      </c>
      <c r="E184" s="33" t="s">
        <v>589</v>
      </c>
      <c r="F184" s="31">
        <v>43993</v>
      </c>
      <c r="G184" s="31">
        <v>43993</v>
      </c>
      <c r="H184" s="31">
        <v>44022</v>
      </c>
      <c r="I184" s="34" t="s">
        <v>577</v>
      </c>
      <c r="J184" s="34" t="s">
        <v>21</v>
      </c>
      <c r="K184" s="36">
        <v>119665.08</v>
      </c>
      <c r="L184" s="36">
        <v>119665.08</v>
      </c>
      <c r="M184" s="34" t="s">
        <v>40</v>
      </c>
      <c r="N184" s="34" t="s">
        <v>41</v>
      </c>
      <c r="O184" s="34">
        <v>1</v>
      </c>
      <c r="P184" s="34" t="s">
        <v>578</v>
      </c>
    </row>
    <row r="185" spans="1:16" s="45" customFormat="1" ht="86.4">
      <c r="A185" s="34" t="s">
        <v>394</v>
      </c>
      <c r="B185" s="34" t="s">
        <v>262</v>
      </c>
      <c r="C185" s="34" t="s">
        <v>331</v>
      </c>
      <c r="D185" s="34" t="s">
        <v>395</v>
      </c>
      <c r="E185" s="33" t="s">
        <v>590</v>
      </c>
      <c r="F185" s="31">
        <v>43993</v>
      </c>
      <c r="G185" s="31">
        <v>43993</v>
      </c>
      <c r="H185" s="31">
        <v>44084</v>
      </c>
      <c r="I185" s="34" t="s">
        <v>577</v>
      </c>
      <c r="J185" s="34" t="s">
        <v>21</v>
      </c>
      <c r="K185" s="36">
        <v>292945.45</v>
      </c>
      <c r="L185" s="36">
        <v>292945.45</v>
      </c>
      <c r="M185" s="34" t="s">
        <v>40</v>
      </c>
      <c r="N185" s="34" t="s">
        <v>41</v>
      </c>
      <c r="O185" s="34">
        <v>1</v>
      </c>
      <c r="P185" s="34" t="s">
        <v>578</v>
      </c>
    </row>
    <row r="186" spans="1:16" s="45" customFormat="1" ht="72">
      <c r="A186" s="34" t="s">
        <v>401</v>
      </c>
      <c r="B186" s="34" t="s">
        <v>262</v>
      </c>
      <c r="C186" s="34" t="s">
        <v>402</v>
      </c>
      <c r="D186" s="34" t="s">
        <v>403</v>
      </c>
      <c r="E186" s="33" t="s">
        <v>591</v>
      </c>
      <c r="F186" s="31">
        <v>43993</v>
      </c>
      <c r="G186" s="31">
        <v>43993</v>
      </c>
      <c r="H186" s="31">
        <v>44084</v>
      </c>
      <c r="I186" s="34" t="s">
        <v>577</v>
      </c>
      <c r="J186" s="34" t="s">
        <v>21</v>
      </c>
      <c r="K186" s="36">
        <v>313600.17</v>
      </c>
      <c r="L186" s="36">
        <v>313600.17</v>
      </c>
      <c r="M186" s="34" t="s">
        <v>40</v>
      </c>
      <c r="N186" s="34" t="s">
        <v>41</v>
      </c>
      <c r="O186" s="34">
        <v>1</v>
      </c>
      <c r="P186" s="34" t="s">
        <v>578</v>
      </c>
    </row>
    <row r="187" spans="1:16" s="45" customFormat="1" ht="57.6">
      <c r="A187" s="34" t="s">
        <v>592</v>
      </c>
      <c r="B187" s="34" t="s">
        <v>332</v>
      </c>
      <c r="C187" s="34" t="s">
        <v>593</v>
      </c>
      <c r="D187" s="34" t="s">
        <v>594</v>
      </c>
      <c r="E187" s="38" t="s">
        <v>595</v>
      </c>
      <c r="F187" s="31">
        <v>43993</v>
      </c>
      <c r="G187" s="31">
        <v>43993</v>
      </c>
      <c r="H187" s="31">
        <v>44722</v>
      </c>
      <c r="I187" s="34" t="s">
        <v>45</v>
      </c>
      <c r="J187" s="34" t="s">
        <v>21</v>
      </c>
      <c r="K187" s="36" t="s">
        <v>453</v>
      </c>
      <c r="L187" s="36">
        <v>9600</v>
      </c>
      <c r="M187" s="34" t="s">
        <v>40</v>
      </c>
      <c r="N187" s="34" t="s">
        <v>23</v>
      </c>
      <c r="O187" s="34">
        <v>1</v>
      </c>
      <c r="P187" s="34" t="s">
        <v>45</v>
      </c>
    </row>
    <row r="188" spans="1:16" s="45" customFormat="1" ht="86.4">
      <c r="A188" s="19" t="s">
        <v>1143</v>
      </c>
      <c r="B188" s="19" t="s">
        <v>332</v>
      </c>
      <c r="C188" s="19" t="s">
        <v>335</v>
      </c>
      <c r="D188" s="19" t="s">
        <v>336</v>
      </c>
      <c r="E188" s="29" t="s">
        <v>1144</v>
      </c>
      <c r="F188" s="21">
        <v>43993</v>
      </c>
      <c r="G188" s="21">
        <v>43993</v>
      </c>
      <c r="H188" s="21">
        <v>44561</v>
      </c>
      <c r="I188" s="19" t="s">
        <v>1145</v>
      </c>
      <c r="J188" s="19" t="s">
        <v>33</v>
      </c>
      <c r="K188" s="22" t="s">
        <v>33</v>
      </c>
      <c r="L188" s="22" t="s">
        <v>33</v>
      </c>
      <c r="M188" s="19" t="s">
        <v>34</v>
      </c>
      <c r="N188" s="19" t="s">
        <v>23</v>
      </c>
      <c r="O188" s="19">
        <v>1</v>
      </c>
      <c r="P188" s="19"/>
    </row>
    <row r="189" spans="1:16" s="45" customFormat="1" ht="129.6">
      <c r="A189" s="19" t="s">
        <v>125</v>
      </c>
      <c r="B189" s="19" t="s">
        <v>81</v>
      </c>
      <c r="C189" s="19" t="s">
        <v>126</v>
      </c>
      <c r="D189" s="19" t="s">
        <v>127</v>
      </c>
      <c r="E189" s="20" t="s">
        <v>1209</v>
      </c>
      <c r="F189" s="21">
        <v>43993</v>
      </c>
      <c r="G189" s="21">
        <v>43993</v>
      </c>
      <c r="H189" s="21">
        <v>44227</v>
      </c>
      <c r="I189" s="19" t="s">
        <v>1210</v>
      </c>
      <c r="J189" s="19" t="s">
        <v>21</v>
      </c>
      <c r="K189" s="22" t="s">
        <v>1211</v>
      </c>
      <c r="L189" s="22" t="s">
        <v>1211</v>
      </c>
      <c r="M189" s="19" t="s">
        <v>40</v>
      </c>
      <c r="N189" s="19" t="s">
        <v>23</v>
      </c>
      <c r="O189" s="19">
        <v>1</v>
      </c>
      <c r="P189" s="19" t="s">
        <v>624</v>
      </c>
    </row>
    <row r="190" spans="1:16" s="45" customFormat="1" ht="158.4">
      <c r="A190" s="34" t="s">
        <v>596</v>
      </c>
      <c r="B190" s="34" t="s">
        <v>597</v>
      </c>
      <c r="C190" s="34" t="s">
        <v>598</v>
      </c>
      <c r="D190" s="34" t="s">
        <v>599</v>
      </c>
      <c r="E190" s="38" t="s">
        <v>600</v>
      </c>
      <c r="F190" s="31">
        <v>43994</v>
      </c>
      <c r="G190" s="31">
        <v>43994</v>
      </c>
      <c r="H190" s="31">
        <v>44185</v>
      </c>
      <c r="I190" s="34" t="s">
        <v>39</v>
      </c>
      <c r="J190" s="34" t="s">
        <v>21</v>
      </c>
      <c r="K190" s="36">
        <v>41000</v>
      </c>
      <c r="L190" s="36">
        <v>41000</v>
      </c>
      <c r="M190" s="34" t="s">
        <v>40</v>
      </c>
      <c r="N190" s="34" t="s">
        <v>41</v>
      </c>
      <c r="O190" s="34">
        <v>1</v>
      </c>
      <c r="P190" s="34"/>
    </row>
    <row r="191" spans="1:16" s="45" customFormat="1" ht="69">
      <c r="A191" s="34"/>
      <c r="B191" s="34" t="s">
        <v>601</v>
      </c>
      <c r="C191" s="34" t="s">
        <v>602</v>
      </c>
      <c r="D191" s="34" t="s">
        <v>603</v>
      </c>
      <c r="E191" s="39" t="s">
        <v>604</v>
      </c>
      <c r="F191" s="31">
        <v>43994</v>
      </c>
      <c r="G191" s="31">
        <v>43994</v>
      </c>
      <c r="H191" s="31">
        <v>44074</v>
      </c>
      <c r="I191" s="34" t="s">
        <v>32</v>
      </c>
      <c r="J191" s="34" t="s">
        <v>68</v>
      </c>
      <c r="K191" s="36" t="s">
        <v>33</v>
      </c>
      <c r="L191" s="36" t="s">
        <v>33</v>
      </c>
      <c r="M191" s="34" t="s">
        <v>34</v>
      </c>
      <c r="N191" s="34" t="s">
        <v>23</v>
      </c>
      <c r="O191" s="34">
        <v>1</v>
      </c>
      <c r="P191" s="34"/>
    </row>
    <row r="192" spans="1:16" s="45" customFormat="1" ht="27.6">
      <c r="A192" s="34" t="s">
        <v>429</v>
      </c>
      <c r="B192" s="34" t="s">
        <v>430</v>
      </c>
      <c r="C192" s="34" t="s">
        <v>431</v>
      </c>
      <c r="D192" s="34" t="s">
        <v>432</v>
      </c>
      <c r="E192" s="39" t="s">
        <v>605</v>
      </c>
      <c r="F192" s="31">
        <v>43994</v>
      </c>
      <c r="G192" s="31">
        <v>43922</v>
      </c>
      <c r="H192" s="31">
        <v>43997</v>
      </c>
      <c r="I192" s="34" t="s">
        <v>446</v>
      </c>
      <c r="J192" s="34" t="s">
        <v>68</v>
      </c>
      <c r="K192" s="36" t="s">
        <v>33</v>
      </c>
      <c r="L192" s="36" t="s">
        <v>33</v>
      </c>
      <c r="M192" s="34" t="s">
        <v>34</v>
      </c>
      <c r="N192" s="34" t="s">
        <v>41</v>
      </c>
      <c r="O192" s="34">
        <v>1</v>
      </c>
      <c r="P192" s="34" t="s">
        <v>606</v>
      </c>
    </row>
    <row r="193" spans="1:16" s="45" customFormat="1" ht="129.6">
      <c r="A193" s="34" t="s">
        <v>607</v>
      </c>
      <c r="B193" s="34" t="s">
        <v>328</v>
      </c>
      <c r="C193" s="34" t="s">
        <v>329</v>
      </c>
      <c r="D193" s="34" t="s">
        <v>330</v>
      </c>
      <c r="E193" s="38" t="s">
        <v>608</v>
      </c>
      <c r="F193" s="31">
        <v>43994</v>
      </c>
      <c r="G193" s="31">
        <v>44136</v>
      </c>
      <c r="H193" s="31">
        <v>44874</v>
      </c>
      <c r="I193" s="34" t="s">
        <v>108</v>
      </c>
      <c r="J193" s="34" t="s">
        <v>21</v>
      </c>
      <c r="K193" s="36">
        <v>61000</v>
      </c>
      <c r="L193" s="36">
        <v>53680</v>
      </c>
      <c r="M193" s="34" t="s">
        <v>40</v>
      </c>
      <c r="N193" s="34" t="s">
        <v>41</v>
      </c>
      <c r="O193" s="34">
        <v>2</v>
      </c>
      <c r="P193" s="34"/>
    </row>
    <row r="194" spans="1:16" s="45" customFormat="1" ht="94.8">
      <c r="A194" s="34" t="s">
        <v>609</v>
      </c>
      <c r="B194" s="34" t="s">
        <v>328</v>
      </c>
      <c r="C194" s="34" t="s">
        <v>329</v>
      </c>
      <c r="D194" s="34" t="s">
        <v>330</v>
      </c>
      <c r="E194" s="38" t="s">
        <v>610</v>
      </c>
      <c r="F194" s="31">
        <v>43994</v>
      </c>
      <c r="G194" s="31">
        <v>44136</v>
      </c>
      <c r="H194" s="31">
        <v>44874</v>
      </c>
      <c r="I194" s="34" t="s">
        <v>108</v>
      </c>
      <c r="J194" s="34" t="s">
        <v>21</v>
      </c>
      <c r="K194" s="36">
        <v>66660</v>
      </c>
      <c r="L194" s="36">
        <v>66660</v>
      </c>
      <c r="M194" s="34" t="s">
        <v>40</v>
      </c>
      <c r="N194" s="34" t="s">
        <v>41</v>
      </c>
      <c r="O194" s="34">
        <v>3</v>
      </c>
      <c r="P194" s="34"/>
    </row>
    <row r="195" spans="1:16" s="45" customFormat="1" ht="100.8">
      <c r="A195" s="34" t="s">
        <v>104</v>
      </c>
      <c r="B195" s="34" t="s">
        <v>81</v>
      </c>
      <c r="C195" s="34" t="s">
        <v>105</v>
      </c>
      <c r="D195" s="34" t="s">
        <v>443</v>
      </c>
      <c r="E195" s="33" t="s">
        <v>611</v>
      </c>
      <c r="F195" s="31">
        <v>43997</v>
      </c>
      <c r="G195" s="31">
        <v>43998</v>
      </c>
      <c r="H195" s="34"/>
      <c r="I195" s="34" t="s">
        <v>446</v>
      </c>
      <c r="J195" s="34" t="s">
        <v>21</v>
      </c>
      <c r="K195" s="36" t="s">
        <v>612</v>
      </c>
      <c r="L195" s="36" t="s">
        <v>612</v>
      </c>
      <c r="M195" s="34" t="s">
        <v>40</v>
      </c>
      <c r="N195" s="34" t="s">
        <v>41</v>
      </c>
      <c r="O195" s="34">
        <v>1</v>
      </c>
      <c r="P195" s="34" t="s">
        <v>613</v>
      </c>
    </row>
    <row r="196" spans="1:16" s="45" customFormat="1" ht="72">
      <c r="A196" s="34" t="s">
        <v>338</v>
      </c>
      <c r="B196" s="34" t="s">
        <v>327</v>
      </c>
      <c r="C196" s="34" t="s">
        <v>339</v>
      </c>
      <c r="D196" s="34" t="s">
        <v>340</v>
      </c>
      <c r="E196" s="38" t="s">
        <v>614</v>
      </c>
      <c r="F196" s="31">
        <v>43997</v>
      </c>
      <c r="G196" s="31">
        <v>43997</v>
      </c>
      <c r="H196" s="31">
        <v>44726</v>
      </c>
      <c r="I196" s="34" t="s">
        <v>560</v>
      </c>
      <c r="J196" s="34" t="s">
        <v>68</v>
      </c>
      <c r="K196" s="36" t="s">
        <v>453</v>
      </c>
      <c r="L196" s="36" t="s">
        <v>453</v>
      </c>
      <c r="M196" s="34" t="s">
        <v>34</v>
      </c>
      <c r="N196" s="34" t="s">
        <v>41</v>
      </c>
      <c r="O196" s="34">
        <v>1</v>
      </c>
      <c r="P196" s="34" t="s">
        <v>489</v>
      </c>
    </row>
    <row r="197" spans="1:16" s="45" customFormat="1" ht="86.4">
      <c r="A197" s="34" t="s">
        <v>615</v>
      </c>
      <c r="B197" s="34" t="s">
        <v>332</v>
      </c>
      <c r="C197" s="34" t="s">
        <v>616</v>
      </c>
      <c r="D197" s="34" t="s">
        <v>617</v>
      </c>
      <c r="E197" s="38" t="s">
        <v>618</v>
      </c>
      <c r="F197" s="31">
        <v>43998</v>
      </c>
      <c r="G197" s="31">
        <v>43998</v>
      </c>
      <c r="H197" s="31">
        <v>45092</v>
      </c>
      <c r="I197" s="34" t="s">
        <v>337</v>
      </c>
      <c r="J197" s="34" t="s">
        <v>21</v>
      </c>
      <c r="K197" s="36">
        <v>50000</v>
      </c>
      <c r="L197" s="36">
        <v>46700</v>
      </c>
      <c r="M197" s="34" t="s">
        <v>22</v>
      </c>
      <c r="N197" s="34" t="s">
        <v>65</v>
      </c>
      <c r="O197" s="34">
        <v>2</v>
      </c>
      <c r="P197" s="34"/>
    </row>
    <row r="198" spans="1:16" s="45" customFormat="1" ht="72">
      <c r="A198" s="19" t="s">
        <v>774</v>
      </c>
      <c r="B198" s="19" t="s">
        <v>775</v>
      </c>
      <c r="C198" s="19" t="s">
        <v>776</v>
      </c>
      <c r="D198" s="19" t="s">
        <v>777</v>
      </c>
      <c r="E198" s="29" t="s">
        <v>778</v>
      </c>
      <c r="F198" s="21">
        <v>43998</v>
      </c>
      <c r="G198" s="21">
        <v>43998</v>
      </c>
      <c r="H198" s="21">
        <v>43998</v>
      </c>
      <c r="I198" s="19" t="s">
        <v>32</v>
      </c>
      <c r="J198" s="19" t="s">
        <v>21</v>
      </c>
      <c r="K198" s="22">
        <v>35220</v>
      </c>
      <c r="L198" s="22">
        <v>35220</v>
      </c>
      <c r="M198" s="19" t="s">
        <v>22</v>
      </c>
      <c r="N198" s="19" t="s">
        <v>23</v>
      </c>
      <c r="O198" s="19">
        <v>1</v>
      </c>
      <c r="P198" s="19"/>
    </row>
    <row r="199" spans="1:16" s="45" customFormat="1" ht="86.4">
      <c r="A199" s="19" t="s">
        <v>246</v>
      </c>
      <c r="B199" s="19" t="s">
        <v>208</v>
      </c>
      <c r="C199" s="19" t="s">
        <v>502</v>
      </c>
      <c r="D199" s="19" t="s">
        <v>503</v>
      </c>
      <c r="E199" s="20" t="s">
        <v>994</v>
      </c>
      <c r="F199" s="21">
        <v>43998</v>
      </c>
      <c r="G199" s="21">
        <v>43998</v>
      </c>
      <c r="H199" s="21">
        <v>44000</v>
      </c>
      <c r="I199" s="19" t="s">
        <v>20</v>
      </c>
      <c r="J199" s="19" t="s">
        <v>21</v>
      </c>
      <c r="K199" s="22">
        <v>250</v>
      </c>
      <c r="L199" s="22">
        <v>250</v>
      </c>
      <c r="M199" s="19" t="s">
        <v>22</v>
      </c>
      <c r="N199" s="19" t="s">
        <v>23</v>
      </c>
      <c r="O199" s="19">
        <v>1</v>
      </c>
      <c r="P199" s="19"/>
    </row>
    <row r="200" spans="1:16" s="45" customFormat="1" ht="100.8">
      <c r="A200" s="34" t="s">
        <v>619</v>
      </c>
      <c r="B200" s="34" t="s">
        <v>277</v>
      </c>
      <c r="C200" s="34" t="s">
        <v>620</v>
      </c>
      <c r="D200" s="34" t="s">
        <v>621</v>
      </c>
      <c r="E200" s="39" t="s">
        <v>622</v>
      </c>
      <c r="F200" s="31">
        <v>43999</v>
      </c>
      <c r="G200" s="31">
        <v>43999</v>
      </c>
      <c r="H200" s="31">
        <v>44182</v>
      </c>
      <c r="I200" s="34" t="s">
        <v>446</v>
      </c>
      <c r="J200" s="34" t="s">
        <v>274</v>
      </c>
      <c r="K200" s="36" t="s">
        <v>623</v>
      </c>
      <c r="L200" s="36" t="s">
        <v>623</v>
      </c>
      <c r="M200" s="34" t="s">
        <v>282</v>
      </c>
      <c r="N200" s="34" t="s">
        <v>23</v>
      </c>
      <c r="O200" s="34">
        <v>1</v>
      </c>
      <c r="P200" s="34" t="s">
        <v>624</v>
      </c>
    </row>
    <row r="201" spans="1:16" s="45" customFormat="1" ht="86.4">
      <c r="A201" s="34" t="s">
        <v>625</v>
      </c>
      <c r="B201" s="34" t="s">
        <v>277</v>
      </c>
      <c r="C201" s="34" t="s">
        <v>626</v>
      </c>
      <c r="D201" s="34" t="s">
        <v>627</v>
      </c>
      <c r="E201" s="39" t="s">
        <v>628</v>
      </c>
      <c r="F201" s="31">
        <v>43999</v>
      </c>
      <c r="G201" s="31">
        <v>43999</v>
      </c>
      <c r="H201" s="31">
        <v>44155</v>
      </c>
      <c r="I201" s="34" t="s">
        <v>231</v>
      </c>
      <c r="J201" s="34" t="s">
        <v>21</v>
      </c>
      <c r="K201" s="36">
        <v>100000</v>
      </c>
      <c r="L201" s="36">
        <v>100000</v>
      </c>
      <c r="M201" s="34" t="s">
        <v>40</v>
      </c>
      <c r="N201" s="34" t="s">
        <v>41</v>
      </c>
      <c r="O201" s="34">
        <v>1</v>
      </c>
      <c r="P201" s="34"/>
    </row>
    <row r="202" spans="1:16" s="45" customFormat="1" ht="43.2">
      <c r="A202" s="34" t="s">
        <v>629</v>
      </c>
      <c r="B202" s="34" t="s">
        <v>332</v>
      </c>
      <c r="C202" s="34" t="s">
        <v>630</v>
      </c>
      <c r="D202" s="34" t="s">
        <v>631</v>
      </c>
      <c r="E202" s="38" t="s">
        <v>632</v>
      </c>
      <c r="F202" s="31">
        <v>43999</v>
      </c>
      <c r="G202" s="31">
        <v>43999</v>
      </c>
      <c r="H202" s="31">
        <v>44728</v>
      </c>
      <c r="I202" s="34" t="s">
        <v>337</v>
      </c>
      <c r="J202" s="34" t="s">
        <v>21</v>
      </c>
      <c r="K202" s="36">
        <v>100600</v>
      </c>
      <c r="L202" s="36">
        <v>94765.2</v>
      </c>
      <c r="M202" s="34" t="s">
        <v>40</v>
      </c>
      <c r="N202" s="34" t="s">
        <v>65</v>
      </c>
      <c r="O202" s="34">
        <v>5</v>
      </c>
      <c r="P202" s="34"/>
    </row>
    <row r="203" spans="1:16" s="45" customFormat="1" ht="57.6">
      <c r="A203" s="34" t="s">
        <v>321</v>
      </c>
      <c r="B203" s="34" t="s">
        <v>305</v>
      </c>
      <c r="C203" s="34" t="s">
        <v>322</v>
      </c>
      <c r="D203" s="34" t="s">
        <v>323</v>
      </c>
      <c r="E203" s="39" t="s">
        <v>633</v>
      </c>
      <c r="F203" s="31">
        <v>44000</v>
      </c>
      <c r="G203" s="31">
        <v>44000</v>
      </c>
      <c r="H203" s="31">
        <v>44561</v>
      </c>
      <c r="I203" s="34" t="s">
        <v>32</v>
      </c>
      <c r="J203" s="34" t="s">
        <v>21</v>
      </c>
      <c r="K203" s="36" t="s">
        <v>326</v>
      </c>
      <c r="L203" s="36" t="s">
        <v>326</v>
      </c>
      <c r="M203" s="34" t="s">
        <v>40</v>
      </c>
      <c r="N203" s="34" t="s">
        <v>23</v>
      </c>
      <c r="O203" s="34">
        <v>1</v>
      </c>
      <c r="P203" s="34"/>
    </row>
    <row r="204" spans="1:16" s="45" customFormat="1" ht="43.2">
      <c r="A204" s="34" t="s">
        <v>634</v>
      </c>
      <c r="B204" s="34" t="s">
        <v>305</v>
      </c>
      <c r="C204" s="34" t="s">
        <v>635</v>
      </c>
      <c r="D204" s="34" t="s">
        <v>636</v>
      </c>
      <c r="E204" s="33" t="s">
        <v>637</v>
      </c>
      <c r="F204" s="31">
        <v>44000</v>
      </c>
      <c r="G204" s="31">
        <v>44004</v>
      </c>
      <c r="H204" s="31">
        <v>44032</v>
      </c>
      <c r="I204" s="34" t="s">
        <v>446</v>
      </c>
      <c r="J204" s="34" t="s">
        <v>68</v>
      </c>
      <c r="K204" s="36" t="s">
        <v>33</v>
      </c>
      <c r="L204" s="36" t="s">
        <v>33</v>
      </c>
      <c r="M204" s="34" t="s">
        <v>34</v>
      </c>
      <c r="N204" s="34" t="s">
        <v>23</v>
      </c>
      <c r="O204" s="34">
        <v>1</v>
      </c>
      <c r="P204" s="34" t="s">
        <v>638</v>
      </c>
    </row>
    <row r="205" spans="1:16" s="45" customFormat="1" ht="55.2">
      <c r="A205" s="34" t="s">
        <v>99</v>
      </c>
      <c r="B205" s="34" t="s">
        <v>60</v>
      </c>
      <c r="C205" s="34" t="s">
        <v>100</v>
      </c>
      <c r="D205" s="34" t="s">
        <v>101</v>
      </c>
      <c r="E205" s="39" t="s">
        <v>639</v>
      </c>
      <c r="F205" s="31">
        <v>44001</v>
      </c>
      <c r="G205" s="31">
        <v>44005</v>
      </c>
      <c r="H205" s="31">
        <v>44227</v>
      </c>
      <c r="I205" s="34" t="s">
        <v>577</v>
      </c>
      <c r="J205" s="34" t="s">
        <v>21</v>
      </c>
      <c r="K205" s="36">
        <v>17000</v>
      </c>
      <c r="L205" s="36">
        <v>17000</v>
      </c>
      <c r="M205" s="34" t="s">
        <v>40</v>
      </c>
      <c r="N205" s="34" t="s">
        <v>41</v>
      </c>
      <c r="O205" s="34">
        <v>1</v>
      </c>
      <c r="P205" s="34" t="s">
        <v>640</v>
      </c>
    </row>
    <row r="206" spans="1:16" s="45" customFormat="1" ht="41.4">
      <c r="A206" s="44" t="s">
        <v>641</v>
      </c>
      <c r="B206" s="34" t="s">
        <v>42</v>
      </c>
      <c r="C206" s="34" t="s">
        <v>642</v>
      </c>
      <c r="D206" s="34" t="s">
        <v>643</v>
      </c>
      <c r="E206" s="33" t="s">
        <v>644</v>
      </c>
      <c r="F206" s="31">
        <v>44001</v>
      </c>
      <c r="G206" s="31">
        <v>44026</v>
      </c>
      <c r="H206" s="31"/>
      <c r="I206" s="34" t="s">
        <v>446</v>
      </c>
      <c r="J206" s="34" t="s">
        <v>21</v>
      </c>
      <c r="K206" s="36" t="s">
        <v>645</v>
      </c>
      <c r="L206" s="36" t="s">
        <v>645</v>
      </c>
      <c r="M206" s="34" t="s">
        <v>40</v>
      </c>
      <c r="N206" s="34" t="s">
        <v>41</v>
      </c>
      <c r="O206" s="34">
        <v>1</v>
      </c>
      <c r="P206" s="34" t="s">
        <v>613</v>
      </c>
    </row>
    <row r="207" spans="1:16" s="45" customFormat="1" ht="72">
      <c r="A207" s="34" t="s">
        <v>646</v>
      </c>
      <c r="B207" s="34" t="s">
        <v>332</v>
      </c>
      <c r="C207" s="34" t="s">
        <v>647</v>
      </c>
      <c r="D207" s="34" t="s">
        <v>648</v>
      </c>
      <c r="E207" s="38" t="s">
        <v>649</v>
      </c>
      <c r="F207" s="31">
        <v>44001</v>
      </c>
      <c r="G207" s="31">
        <v>44001</v>
      </c>
      <c r="H207" s="31">
        <v>44730</v>
      </c>
      <c r="I207" s="34" t="s">
        <v>337</v>
      </c>
      <c r="J207" s="34" t="s">
        <v>21</v>
      </c>
      <c r="K207" s="36">
        <v>118400</v>
      </c>
      <c r="L207" s="36">
        <v>118160</v>
      </c>
      <c r="M207" s="34" t="s">
        <v>40</v>
      </c>
      <c r="N207" s="34" t="s">
        <v>65</v>
      </c>
      <c r="O207" s="34">
        <v>2</v>
      </c>
      <c r="P207" s="34"/>
    </row>
    <row r="208" spans="1:16" s="45" customFormat="1" ht="86.4">
      <c r="A208" s="47" t="s">
        <v>731</v>
      </c>
      <c r="B208" s="19" t="s">
        <v>42</v>
      </c>
      <c r="C208" s="19" t="s">
        <v>732</v>
      </c>
      <c r="D208" s="19" t="s">
        <v>733</v>
      </c>
      <c r="E208" s="33" t="s">
        <v>782</v>
      </c>
      <c r="F208" s="21">
        <v>44001</v>
      </c>
      <c r="G208" s="21">
        <v>43904</v>
      </c>
      <c r="H208" s="31"/>
      <c r="I208" s="19" t="s">
        <v>446</v>
      </c>
      <c r="J208" s="19" t="s">
        <v>21</v>
      </c>
      <c r="K208" s="22" t="s">
        <v>453</v>
      </c>
      <c r="L208" s="22" t="s">
        <v>453</v>
      </c>
      <c r="M208" s="19" t="s">
        <v>34</v>
      </c>
      <c r="N208" s="19" t="s">
        <v>23</v>
      </c>
      <c r="O208" s="19">
        <v>1</v>
      </c>
      <c r="P208" s="19" t="s">
        <v>783</v>
      </c>
    </row>
    <row r="209" spans="1:24" s="45" customFormat="1" ht="41.4">
      <c r="A209" s="34" t="s">
        <v>650</v>
      </c>
      <c r="B209" s="34" t="s">
        <v>60</v>
      </c>
      <c r="C209" s="34" t="s">
        <v>74</v>
      </c>
      <c r="D209" s="34" t="s">
        <v>75</v>
      </c>
      <c r="E209" s="33" t="s">
        <v>651</v>
      </c>
      <c r="F209" s="31">
        <v>44004</v>
      </c>
      <c r="G209" s="31">
        <v>44004</v>
      </c>
      <c r="H209" s="31">
        <v>44351</v>
      </c>
      <c r="I209" s="34" t="s">
        <v>39</v>
      </c>
      <c r="J209" s="34" t="s">
        <v>21</v>
      </c>
      <c r="K209" s="36">
        <v>18000</v>
      </c>
      <c r="L209" s="36">
        <v>14000</v>
      </c>
      <c r="M209" s="34" t="s">
        <v>40</v>
      </c>
      <c r="N209" s="34" t="s">
        <v>41</v>
      </c>
      <c r="O209" s="34">
        <v>1</v>
      </c>
      <c r="P209" s="34"/>
    </row>
    <row r="210" spans="1:24" s="45" customFormat="1" ht="41.4">
      <c r="A210" s="34" t="s">
        <v>652</v>
      </c>
      <c r="B210" s="34" t="s">
        <v>305</v>
      </c>
      <c r="C210" s="34" t="s">
        <v>653</v>
      </c>
      <c r="D210" s="34" t="s">
        <v>654</v>
      </c>
      <c r="E210" s="33" t="s">
        <v>655</v>
      </c>
      <c r="F210" s="31">
        <v>44004</v>
      </c>
      <c r="G210" s="31">
        <v>44004</v>
      </c>
      <c r="H210" s="34" t="s">
        <v>656</v>
      </c>
      <c r="I210" s="34" t="s">
        <v>32</v>
      </c>
      <c r="J210" s="34" t="s">
        <v>21</v>
      </c>
      <c r="K210" s="36">
        <v>24800</v>
      </c>
      <c r="L210" s="36">
        <v>24800</v>
      </c>
      <c r="M210" s="34" t="s">
        <v>22</v>
      </c>
      <c r="N210" s="34" t="s">
        <v>23</v>
      </c>
      <c r="O210" s="34">
        <v>1</v>
      </c>
      <c r="P210" s="34"/>
    </row>
    <row r="211" spans="1:24" s="45" customFormat="1" ht="86.4">
      <c r="A211" s="34" t="s">
        <v>657</v>
      </c>
      <c r="B211" s="34" t="s">
        <v>327</v>
      </c>
      <c r="C211" s="34" t="s">
        <v>658</v>
      </c>
      <c r="D211" s="34" t="s">
        <v>659</v>
      </c>
      <c r="E211" s="38" t="s">
        <v>660</v>
      </c>
      <c r="F211" s="31">
        <v>44004</v>
      </c>
      <c r="G211" s="31">
        <v>44007</v>
      </c>
      <c r="H211" s="31">
        <v>44036</v>
      </c>
      <c r="I211" s="34" t="s">
        <v>341</v>
      </c>
      <c r="J211" s="34" t="s">
        <v>21</v>
      </c>
      <c r="K211" s="36" t="s">
        <v>453</v>
      </c>
      <c r="L211" s="36">
        <v>120000</v>
      </c>
      <c r="M211" s="34" t="s">
        <v>40</v>
      </c>
      <c r="N211" s="34" t="s">
        <v>23</v>
      </c>
      <c r="O211" s="34">
        <v>1</v>
      </c>
      <c r="P211" s="34"/>
    </row>
    <row r="212" spans="1:24" ht="84.75" customHeight="1">
      <c r="A212" s="19" t="s">
        <v>1055</v>
      </c>
      <c r="B212" s="19" t="s">
        <v>1056</v>
      </c>
      <c r="C212" s="19" t="s">
        <v>1057</v>
      </c>
      <c r="D212" s="19" t="s">
        <v>1058</v>
      </c>
      <c r="E212" s="20" t="s">
        <v>1060</v>
      </c>
      <c r="F212" s="21">
        <v>44004</v>
      </c>
      <c r="G212" s="21">
        <v>44004</v>
      </c>
      <c r="H212" s="21">
        <v>44119</v>
      </c>
      <c r="I212" s="19" t="s">
        <v>39</v>
      </c>
      <c r="J212" s="19" t="s">
        <v>21</v>
      </c>
      <c r="K212" s="22">
        <v>16000</v>
      </c>
      <c r="L212" s="22">
        <v>16000</v>
      </c>
      <c r="M212" s="19" t="s">
        <v>40</v>
      </c>
      <c r="N212" s="19" t="s">
        <v>41</v>
      </c>
      <c r="O212" s="19">
        <v>1</v>
      </c>
      <c r="P212" s="19"/>
      <c r="Q212" s="3"/>
      <c r="R212" s="3"/>
      <c r="S212" s="3"/>
      <c r="T212" s="3"/>
      <c r="U212" s="3"/>
      <c r="V212" s="3"/>
      <c r="W212" s="3"/>
      <c r="X212" s="3"/>
    </row>
    <row r="213" spans="1:24" s="23" customFormat="1" ht="74.7" customHeight="1">
      <c r="A213" s="19" t="s">
        <v>1212</v>
      </c>
      <c r="B213" s="19" t="s">
        <v>1213</v>
      </c>
      <c r="C213" s="19" t="s">
        <v>1214</v>
      </c>
      <c r="D213" s="19" t="s">
        <v>1215</v>
      </c>
      <c r="E213" s="20" t="s">
        <v>1216</v>
      </c>
      <c r="F213" s="21">
        <v>44004</v>
      </c>
      <c r="G213" s="21">
        <v>44004</v>
      </c>
      <c r="H213" s="21">
        <v>44093</v>
      </c>
      <c r="I213" s="19" t="s">
        <v>1210</v>
      </c>
      <c r="J213" s="19" t="s">
        <v>21</v>
      </c>
      <c r="K213" s="22">
        <v>7250</v>
      </c>
      <c r="L213" s="22">
        <v>7250</v>
      </c>
      <c r="M213" s="19" t="s">
        <v>22</v>
      </c>
      <c r="N213" s="19" t="s">
        <v>23</v>
      </c>
      <c r="O213" s="19">
        <v>1</v>
      </c>
      <c r="P213" s="19"/>
    </row>
    <row r="214" spans="1:24" s="23" customFormat="1" ht="55.2">
      <c r="A214" s="19" t="s">
        <v>117</v>
      </c>
      <c r="B214" s="19" t="s">
        <v>81</v>
      </c>
      <c r="C214" s="19" t="s">
        <v>822</v>
      </c>
      <c r="D214" s="19" t="s">
        <v>823</v>
      </c>
      <c r="E214" s="20" t="s">
        <v>824</v>
      </c>
      <c r="F214" s="21">
        <v>44005</v>
      </c>
      <c r="G214" s="21">
        <v>44005</v>
      </c>
      <c r="H214" s="21">
        <v>44014</v>
      </c>
      <c r="I214" s="19" t="s">
        <v>20</v>
      </c>
      <c r="J214" s="19" t="s">
        <v>21</v>
      </c>
      <c r="K214" s="22">
        <v>1000</v>
      </c>
      <c r="L214" s="22">
        <v>1000</v>
      </c>
      <c r="M214" s="19" t="s">
        <v>22</v>
      </c>
      <c r="N214" s="19" t="s">
        <v>23</v>
      </c>
      <c r="O214" s="19">
        <v>1</v>
      </c>
      <c r="P214" s="19"/>
    </row>
    <row r="215" spans="1:24" s="23" customFormat="1" ht="100.8">
      <c r="A215" s="34" t="s">
        <v>661</v>
      </c>
      <c r="B215" s="34" t="s">
        <v>327</v>
      </c>
      <c r="C215" s="34" t="s">
        <v>662</v>
      </c>
      <c r="D215" s="34" t="s">
        <v>663</v>
      </c>
      <c r="E215" s="38" t="s">
        <v>664</v>
      </c>
      <c r="F215" s="31">
        <v>44007</v>
      </c>
      <c r="G215" s="31">
        <v>44013</v>
      </c>
      <c r="H215" s="31">
        <v>44377</v>
      </c>
      <c r="I215" s="34" t="s">
        <v>45</v>
      </c>
      <c r="J215" s="34" t="s">
        <v>21</v>
      </c>
      <c r="K215" s="36">
        <v>1749738.84</v>
      </c>
      <c r="L215" s="36">
        <v>1749738.84</v>
      </c>
      <c r="M215" s="34" t="s">
        <v>48</v>
      </c>
      <c r="N215" s="34" t="s">
        <v>23</v>
      </c>
      <c r="O215" s="34">
        <v>1</v>
      </c>
      <c r="P215" s="34" t="s">
        <v>45</v>
      </c>
    </row>
    <row r="216" spans="1:24" s="23" customFormat="1" ht="43.2">
      <c r="A216" s="34" t="s">
        <v>770</v>
      </c>
      <c r="B216" s="34" t="s">
        <v>332</v>
      </c>
      <c r="C216" s="34" t="s">
        <v>331</v>
      </c>
      <c r="D216" s="34" t="s">
        <v>771</v>
      </c>
      <c r="E216" s="39" t="s">
        <v>772</v>
      </c>
      <c r="F216" s="34">
        <v>44007</v>
      </c>
      <c r="G216" s="31">
        <v>44011</v>
      </c>
      <c r="H216" s="31">
        <v>44102</v>
      </c>
      <c r="I216" s="34" t="s">
        <v>773</v>
      </c>
      <c r="J216" s="34" t="s">
        <v>21</v>
      </c>
      <c r="K216" s="36">
        <v>235585.96</v>
      </c>
      <c r="L216" s="36">
        <v>235585.96</v>
      </c>
      <c r="M216" s="34" t="s">
        <v>40</v>
      </c>
      <c r="N216" s="34" t="s">
        <v>23</v>
      </c>
      <c r="O216" s="34">
        <v>1</v>
      </c>
      <c r="P216" s="34"/>
    </row>
    <row r="217" spans="1:24" s="23" customFormat="1" ht="86.4">
      <c r="A217" s="19" t="s">
        <v>936</v>
      </c>
      <c r="B217" s="19" t="s">
        <v>327</v>
      </c>
      <c r="C217" s="19" t="s">
        <v>937</v>
      </c>
      <c r="D217" s="19" t="s">
        <v>938</v>
      </c>
      <c r="E217" s="29" t="s">
        <v>939</v>
      </c>
      <c r="F217" s="21">
        <v>44007</v>
      </c>
      <c r="G217" s="21">
        <v>44077</v>
      </c>
      <c r="H217" s="21">
        <v>44441</v>
      </c>
      <c r="I217" s="19" t="s">
        <v>45</v>
      </c>
      <c r="J217" s="19" t="s">
        <v>21</v>
      </c>
      <c r="K217" s="22">
        <v>30000</v>
      </c>
      <c r="L217" s="22">
        <v>30000</v>
      </c>
      <c r="M217" s="19" t="s">
        <v>40</v>
      </c>
      <c r="N217" s="19" t="s">
        <v>23</v>
      </c>
      <c r="O217" s="19">
        <v>1</v>
      </c>
      <c r="P217" s="19"/>
    </row>
    <row r="218" spans="1:24" s="23" customFormat="1" ht="57.6">
      <c r="A218" s="19" t="s">
        <v>940</v>
      </c>
      <c r="B218" s="19" t="s">
        <v>327</v>
      </c>
      <c r="C218" s="19" t="s">
        <v>937</v>
      </c>
      <c r="D218" s="19" t="s">
        <v>938</v>
      </c>
      <c r="E218" s="29" t="s">
        <v>941</v>
      </c>
      <c r="F218" s="21">
        <v>44007</v>
      </c>
      <c r="G218" s="21">
        <v>44077</v>
      </c>
      <c r="H218" s="21">
        <v>44441</v>
      </c>
      <c r="I218" s="19" t="s">
        <v>45</v>
      </c>
      <c r="J218" s="19" t="s">
        <v>21</v>
      </c>
      <c r="K218" s="22">
        <v>45000</v>
      </c>
      <c r="L218" s="22">
        <v>45000</v>
      </c>
      <c r="M218" s="19" t="s">
        <v>40</v>
      </c>
      <c r="N218" s="19" t="s">
        <v>23</v>
      </c>
      <c r="O218" s="19">
        <v>1</v>
      </c>
      <c r="P218" s="19"/>
    </row>
    <row r="219" spans="1:24" s="23" customFormat="1" ht="57.6">
      <c r="A219" s="34" t="s">
        <v>388</v>
      </c>
      <c r="B219" s="34" t="s">
        <v>262</v>
      </c>
      <c r="C219" s="34" t="s">
        <v>389</v>
      </c>
      <c r="D219" s="34" t="s">
        <v>390</v>
      </c>
      <c r="E219" s="39" t="s">
        <v>665</v>
      </c>
      <c r="F219" s="31">
        <v>44008</v>
      </c>
      <c r="G219" s="31">
        <v>44008</v>
      </c>
      <c r="H219" s="31">
        <v>44012</v>
      </c>
      <c r="I219" s="34" t="s">
        <v>446</v>
      </c>
      <c r="J219" s="34" t="s">
        <v>68</v>
      </c>
      <c r="K219" s="36" t="s">
        <v>33</v>
      </c>
      <c r="L219" s="36" t="s">
        <v>33</v>
      </c>
      <c r="M219" s="34" t="s">
        <v>34</v>
      </c>
      <c r="N219" s="34" t="s">
        <v>65</v>
      </c>
      <c r="O219" s="34">
        <v>1</v>
      </c>
      <c r="P219" s="34" t="s">
        <v>446</v>
      </c>
    </row>
    <row r="220" spans="1:24" s="23" customFormat="1" ht="43.2">
      <c r="A220" s="34" t="s">
        <v>397</v>
      </c>
      <c r="B220" s="34" t="s">
        <v>262</v>
      </c>
      <c r="C220" s="34" t="s">
        <v>398</v>
      </c>
      <c r="D220" s="34" t="s">
        <v>399</v>
      </c>
      <c r="E220" s="39" t="s">
        <v>666</v>
      </c>
      <c r="F220" s="31">
        <v>44008</v>
      </c>
      <c r="G220" s="31">
        <v>44008</v>
      </c>
      <c r="H220" s="31">
        <v>44027</v>
      </c>
      <c r="I220" s="34" t="s">
        <v>446</v>
      </c>
      <c r="J220" s="34" t="s">
        <v>68</v>
      </c>
      <c r="K220" s="36" t="s">
        <v>33</v>
      </c>
      <c r="L220" s="36" t="s">
        <v>33</v>
      </c>
      <c r="M220" s="34" t="s">
        <v>34</v>
      </c>
      <c r="N220" s="34" t="s">
        <v>65</v>
      </c>
      <c r="O220" s="34">
        <v>1</v>
      </c>
      <c r="P220" s="34" t="s">
        <v>446</v>
      </c>
    </row>
    <row r="221" spans="1:24" s="23" customFormat="1" ht="57.6">
      <c r="A221" s="34" t="s">
        <v>401</v>
      </c>
      <c r="B221" s="34" t="s">
        <v>262</v>
      </c>
      <c r="C221" s="34" t="s">
        <v>402</v>
      </c>
      <c r="D221" s="34" t="s">
        <v>403</v>
      </c>
      <c r="E221" s="39" t="s">
        <v>667</v>
      </c>
      <c r="F221" s="31">
        <v>44008</v>
      </c>
      <c r="G221" s="31">
        <v>44008</v>
      </c>
      <c r="H221" s="31">
        <v>37468</v>
      </c>
      <c r="I221" s="34" t="s">
        <v>446</v>
      </c>
      <c r="J221" s="34" t="s">
        <v>68</v>
      </c>
      <c r="K221" s="36" t="s">
        <v>33</v>
      </c>
      <c r="L221" s="36" t="s">
        <v>33</v>
      </c>
      <c r="M221" s="34" t="s">
        <v>34</v>
      </c>
      <c r="N221" s="34" t="s">
        <v>65</v>
      </c>
      <c r="O221" s="34">
        <v>1</v>
      </c>
      <c r="P221" s="34" t="s">
        <v>446</v>
      </c>
    </row>
    <row r="222" spans="1:24" s="23" customFormat="1" ht="57.6">
      <c r="A222" s="19" t="s">
        <v>932</v>
      </c>
      <c r="B222" s="19" t="s">
        <v>327</v>
      </c>
      <c r="C222" s="19" t="s">
        <v>933</v>
      </c>
      <c r="D222" s="19" t="s">
        <v>934</v>
      </c>
      <c r="E222" s="29" t="s">
        <v>935</v>
      </c>
      <c r="F222" s="21">
        <v>44008</v>
      </c>
      <c r="G222" s="21">
        <v>44039</v>
      </c>
      <c r="H222" s="21">
        <v>44800</v>
      </c>
      <c r="I222" s="19" t="s">
        <v>45</v>
      </c>
      <c r="J222" s="19" t="s">
        <v>21</v>
      </c>
      <c r="K222" s="22">
        <v>99600</v>
      </c>
      <c r="L222" s="22">
        <v>99600</v>
      </c>
      <c r="M222" s="19" t="s">
        <v>48</v>
      </c>
      <c r="N222" s="19" t="s">
        <v>23</v>
      </c>
      <c r="O222" s="19">
        <v>1</v>
      </c>
      <c r="P222" s="19"/>
    </row>
    <row r="223" spans="1:24" s="23" customFormat="1" ht="43.2">
      <c r="A223" s="34" t="s">
        <v>297</v>
      </c>
      <c r="B223" s="34" t="s">
        <v>277</v>
      </c>
      <c r="C223" s="34" t="s">
        <v>298</v>
      </c>
      <c r="D223" s="34" t="s">
        <v>299</v>
      </c>
      <c r="E223" s="33" t="s">
        <v>668</v>
      </c>
      <c r="F223" s="31">
        <v>44011</v>
      </c>
      <c r="G223" s="31">
        <v>44011</v>
      </c>
      <c r="H223" s="31">
        <v>44011</v>
      </c>
      <c r="I223" s="34" t="s">
        <v>440</v>
      </c>
      <c r="J223" s="34" t="s">
        <v>21</v>
      </c>
      <c r="K223" s="36" t="s">
        <v>669</v>
      </c>
      <c r="L223" s="36" t="s">
        <v>669</v>
      </c>
      <c r="M223" s="34" t="s">
        <v>22</v>
      </c>
      <c r="N223" s="34" t="s">
        <v>23</v>
      </c>
      <c r="O223" s="34">
        <v>1</v>
      </c>
      <c r="P223" s="34"/>
    </row>
    <row r="224" spans="1:24" s="23" customFormat="1" ht="72">
      <c r="A224" s="34" t="s">
        <v>670</v>
      </c>
      <c r="B224" s="34" t="s">
        <v>435</v>
      </c>
      <c r="C224" s="34" t="s">
        <v>671</v>
      </c>
      <c r="D224" s="34" t="s">
        <v>672</v>
      </c>
      <c r="E224" s="33" t="s">
        <v>673</v>
      </c>
      <c r="F224" s="31">
        <v>44011</v>
      </c>
      <c r="G224" s="31">
        <v>44013</v>
      </c>
      <c r="H224" s="31">
        <v>44377</v>
      </c>
      <c r="I224" s="34" t="s">
        <v>108</v>
      </c>
      <c r="J224" s="34" t="s">
        <v>21</v>
      </c>
      <c r="K224" s="36">
        <v>55800</v>
      </c>
      <c r="L224" s="36">
        <v>55800</v>
      </c>
      <c r="M224" s="34" t="s">
        <v>40</v>
      </c>
      <c r="N224" s="34" t="s">
        <v>41</v>
      </c>
      <c r="O224" s="34">
        <v>6</v>
      </c>
      <c r="P224" s="34"/>
    </row>
    <row r="225" spans="1:16" s="23" customFormat="1" ht="41.4">
      <c r="A225" s="34" t="s">
        <v>394</v>
      </c>
      <c r="B225" s="34" t="s">
        <v>262</v>
      </c>
      <c r="C225" s="34" t="s">
        <v>331</v>
      </c>
      <c r="D225" s="34" t="s">
        <v>395</v>
      </c>
      <c r="E225" s="39" t="s">
        <v>674</v>
      </c>
      <c r="F225" s="31">
        <v>44011</v>
      </c>
      <c r="G225" s="31">
        <v>44011</v>
      </c>
      <c r="H225" s="31">
        <v>44043</v>
      </c>
      <c r="I225" s="34" t="s">
        <v>446</v>
      </c>
      <c r="J225" s="34" t="s">
        <v>68</v>
      </c>
      <c r="K225" s="36" t="s">
        <v>33</v>
      </c>
      <c r="L225" s="36" t="s">
        <v>33</v>
      </c>
      <c r="M225" s="34" t="s">
        <v>34</v>
      </c>
      <c r="N225" s="34" t="s">
        <v>65</v>
      </c>
      <c r="O225" s="34">
        <v>1</v>
      </c>
      <c r="P225" s="34" t="s">
        <v>446</v>
      </c>
    </row>
    <row r="226" spans="1:16" s="23" customFormat="1" ht="27.6">
      <c r="A226" s="34" t="s">
        <v>675</v>
      </c>
      <c r="B226" s="34" t="s">
        <v>327</v>
      </c>
      <c r="C226" s="34" t="s">
        <v>676</v>
      </c>
      <c r="D226" s="34" t="s">
        <v>677</v>
      </c>
      <c r="E226" s="38" t="s">
        <v>678</v>
      </c>
      <c r="F226" s="31">
        <v>44011</v>
      </c>
      <c r="G226" s="31">
        <v>44011</v>
      </c>
      <c r="H226" s="31">
        <v>44193</v>
      </c>
      <c r="I226" s="34" t="s">
        <v>468</v>
      </c>
      <c r="J226" s="34" t="s">
        <v>21</v>
      </c>
      <c r="K226" s="36" t="s">
        <v>453</v>
      </c>
      <c r="L226" s="36">
        <v>66263.520000000004</v>
      </c>
      <c r="M226" s="34" t="s">
        <v>40</v>
      </c>
      <c r="N226" s="34" t="s">
        <v>23</v>
      </c>
      <c r="O226" s="34">
        <v>1</v>
      </c>
      <c r="P226" s="34" t="s">
        <v>469</v>
      </c>
    </row>
    <row r="227" spans="1:16" s="23" customFormat="1" ht="55.2">
      <c r="A227" s="34" t="s">
        <v>679</v>
      </c>
      <c r="B227" s="34" t="s">
        <v>327</v>
      </c>
      <c r="C227" s="34" t="s">
        <v>680</v>
      </c>
      <c r="D227" s="34" t="s">
        <v>681</v>
      </c>
      <c r="E227" s="38" t="s">
        <v>682</v>
      </c>
      <c r="F227" s="31">
        <v>44011</v>
      </c>
      <c r="G227" s="31">
        <v>44011</v>
      </c>
      <c r="H227" s="31">
        <v>44193</v>
      </c>
      <c r="I227" s="34" t="s">
        <v>468</v>
      </c>
      <c r="J227" s="34" t="s">
        <v>21</v>
      </c>
      <c r="K227" s="36" t="s">
        <v>453</v>
      </c>
      <c r="L227" s="36">
        <v>13380</v>
      </c>
      <c r="M227" s="34" t="s">
        <v>40</v>
      </c>
      <c r="N227" s="34" t="s">
        <v>23</v>
      </c>
      <c r="O227" s="34">
        <v>2</v>
      </c>
      <c r="P227" s="34" t="s">
        <v>469</v>
      </c>
    </row>
    <row r="228" spans="1:16" s="23" customFormat="1" ht="55.2">
      <c r="A228" s="34" t="s">
        <v>683</v>
      </c>
      <c r="B228" s="34" t="s">
        <v>327</v>
      </c>
      <c r="C228" s="34" t="s">
        <v>475</v>
      </c>
      <c r="D228" s="34" t="s">
        <v>476</v>
      </c>
      <c r="E228" s="38" t="s">
        <v>684</v>
      </c>
      <c r="F228" s="31">
        <v>44011</v>
      </c>
      <c r="G228" s="31">
        <v>44105</v>
      </c>
      <c r="H228" s="31">
        <v>44165</v>
      </c>
      <c r="I228" s="34" t="s">
        <v>468</v>
      </c>
      <c r="J228" s="34" t="s">
        <v>21</v>
      </c>
      <c r="K228" s="36">
        <v>160862.14000000001</v>
      </c>
      <c r="L228" s="36">
        <v>160862.14000000001</v>
      </c>
      <c r="M228" s="34" t="s">
        <v>48</v>
      </c>
      <c r="N228" s="34" t="s">
        <v>23</v>
      </c>
      <c r="O228" s="34">
        <v>1</v>
      </c>
      <c r="P228" s="34" t="s">
        <v>469</v>
      </c>
    </row>
    <row r="229" spans="1:16" s="23" customFormat="1" ht="41.4">
      <c r="A229" s="34" t="s">
        <v>685</v>
      </c>
      <c r="B229" s="34" t="s">
        <v>327</v>
      </c>
      <c r="C229" s="34" t="s">
        <v>335</v>
      </c>
      <c r="D229" s="34" t="s">
        <v>336</v>
      </c>
      <c r="E229" s="38" t="s">
        <v>686</v>
      </c>
      <c r="F229" s="31">
        <v>44011</v>
      </c>
      <c r="G229" s="31">
        <v>44044</v>
      </c>
      <c r="H229" s="31">
        <v>44119</v>
      </c>
      <c r="I229" s="34" t="s">
        <v>468</v>
      </c>
      <c r="J229" s="34" t="s">
        <v>21</v>
      </c>
      <c r="K229" s="36">
        <v>127251.46</v>
      </c>
      <c r="L229" s="36">
        <v>127251.46</v>
      </c>
      <c r="M229" s="34" t="s">
        <v>48</v>
      </c>
      <c r="N229" s="34" t="s">
        <v>23</v>
      </c>
      <c r="O229" s="34">
        <v>1</v>
      </c>
      <c r="P229" s="34" t="s">
        <v>469</v>
      </c>
    </row>
    <row r="230" spans="1:16" s="48" customFormat="1" ht="96.6">
      <c r="A230" s="34" t="s">
        <v>687</v>
      </c>
      <c r="B230" s="34" t="s">
        <v>277</v>
      </c>
      <c r="C230" s="34" t="s">
        <v>688</v>
      </c>
      <c r="D230" s="34" t="s">
        <v>689</v>
      </c>
      <c r="E230" s="33" t="s">
        <v>690</v>
      </c>
      <c r="F230" s="31">
        <v>44012</v>
      </c>
      <c r="G230" s="31">
        <v>44013</v>
      </c>
      <c r="H230" s="31">
        <v>44104</v>
      </c>
      <c r="I230" s="34" t="s">
        <v>103</v>
      </c>
      <c r="J230" s="34" t="s">
        <v>21</v>
      </c>
      <c r="K230" s="36">
        <v>498625.54</v>
      </c>
      <c r="L230" s="36">
        <v>448613.4</v>
      </c>
      <c r="M230" s="34" t="s">
        <v>40</v>
      </c>
      <c r="N230" s="34" t="s">
        <v>41</v>
      </c>
      <c r="O230" s="34">
        <v>3</v>
      </c>
      <c r="P230" s="34"/>
    </row>
    <row r="231" spans="1:16" s="48" customFormat="1" ht="55.2">
      <c r="A231" s="34" t="s">
        <v>691</v>
      </c>
      <c r="B231" s="34" t="s">
        <v>169</v>
      </c>
      <c r="C231" s="34" t="s">
        <v>692</v>
      </c>
      <c r="D231" s="34" t="s">
        <v>693</v>
      </c>
      <c r="E231" s="33" t="s">
        <v>694</v>
      </c>
      <c r="F231" s="31">
        <v>44012</v>
      </c>
      <c r="G231" s="31">
        <v>44013</v>
      </c>
      <c r="H231" s="31">
        <v>44286</v>
      </c>
      <c r="I231" s="34" t="s">
        <v>45</v>
      </c>
      <c r="J231" s="34" t="s">
        <v>21</v>
      </c>
      <c r="K231" s="36">
        <v>90072.06</v>
      </c>
      <c r="L231" s="36">
        <v>90072.06</v>
      </c>
      <c r="M231" s="34" t="s">
        <v>48</v>
      </c>
      <c r="N231" s="34" t="s">
        <v>23</v>
      </c>
      <c r="O231" s="34">
        <v>1</v>
      </c>
      <c r="P231" s="34" t="s">
        <v>45</v>
      </c>
    </row>
    <row r="232" spans="1:16" s="48" customFormat="1" ht="82.8">
      <c r="A232" s="34" t="s">
        <v>695</v>
      </c>
      <c r="B232" s="34" t="s">
        <v>277</v>
      </c>
      <c r="C232" s="34" t="s">
        <v>696</v>
      </c>
      <c r="D232" s="34" t="s">
        <v>697</v>
      </c>
      <c r="E232" s="33" t="s">
        <v>698</v>
      </c>
      <c r="F232" s="31">
        <v>44012</v>
      </c>
      <c r="G232" s="31">
        <v>44012</v>
      </c>
      <c r="H232" s="31">
        <v>45441</v>
      </c>
      <c r="I232" s="34" t="s">
        <v>699</v>
      </c>
      <c r="J232" s="34" t="s">
        <v>46</v>
      </c>
      <c r="K232" s="36" t="s">
        <v>700</v>
      </c>
      <c r="L232" s="36" t="s">
        <v>701</v>
      </c>
      <c r="M232" s="34" t="s">
        <v>48</v>
      </c>
      <c r="N232" s="34" t="s">
        <v>41</v>
      </c>
      <c r="O232" s="34">
        <v>2</v>
      </c>
      <c r="P232" s="34"/>
    </row>
    <row r="233" spans="1:16" s="48" customFormat="1" ht="41.4">
      <c r="A233" s="19" t="s">
        <v>117</v>
      </c>
      <c r="B233" s="19" t="s">
        <v>81</v>
      </c>
      <c r="C233" s="19" t="s">
        <v>825</v>
      </c>
      <c r="D233" s="19" t="s">
        <v>826</v>
      </c>
      <c r="E233" s="20" t="s">
        <v>827</v>
      </c>
      <c r="F233" s="21">
        <v>44012</v>
      </c>
      <c r="G233" s="21">
        <v>44015</v>
      </c>
      <c r="H233" s="21">
        <v>44021</v>
      </c>
      <c r="I233" s="19" t="s">
        <v>20</v>
      </c>
      <c r="J233" s="19" t="s">
        <v>21</v>
      </c>
      <c r="K233" s="22">
        <v>1000</v>
      </c>
      <c r="L233" s="22">
        <v>1000</v>
      </c>
      <c r="M233" s="19" t="s">
        <v>22</v>
      </c>
      <c r="N233" s="19" t="s">
        <v>23</v>
      </c>
      <c r="O233" s="19">
        <v>1</v>
      </c>
      <c r="P233" s="19"/>
    </row>
    <row r="234" spans="1:16" s="48" customFormat="1" ht="96.6">
      <c r="A234" s="19" t="s">
        <v>828</v>
      </c>
      <c r="B234" s="19" t="s">
        <v>81</v>
      </c>
      <c r="C234" s="19" t="s">
        <v>829</v>
      </c>
      <c r="D234" s="19" t="s">
        <v>830</v>
      </c>
      <c r="E234" s="20" t="s">
        <v>831</v>
      </c>
      <c r="F234" s="21">
        <v>44012</v>
      </c>
      <c r="G234" s="21">
        <v>44012</v>
      </c>
      <c r="H234" s="21">
        <v>44012</v>
      </c>
      <c r="I234" s="19" t="s">
        <v>440</v>
      </c>
      <c r="J234" s="19" t="s">
        <v>46</v>
      </c>
      <c r="K234" s="22">
        <v>1711.5</v>
      </c>
      <c r="L234" s="22">
        <v>1711.5</v>
      </c>
      <c r="M234" s="19" t="s">
        <v>22</v>
      </c>
      <c r="N234" s="19" t="s">
        <v>23</v>
      </c>
      <c r="O234" s="19">
        <v>1</v>
      </c>
      <c r="P234" s="19"/>
    </row>
    <row r="235" spans="1:16" s="48" customFormat="1" ht="110.4">
      <c r="A235" s="19" t="s">
        <v>843</v>
      </c>
      <c r="B235" s="19" t="s">
        <v>435</v>
      </c>
      <c r="C235" s="19" t="s">
        <v>844</v>
      </c>
      <c r="D235" s="19" t="s">
        <v>845</v>
      </c>
      <c r="E235" s="20" t="s">
        <v>846</v>
      </c>
      <c r="F235" s="21">
        <v>44012</v>
      </c>
      <c r="G235" s="21">
        <v>44044</v>
      </c>
      <c r="H235" s="21">
        <v>44773</v>
      </c>
      <c r="I235" s="19" t="s">
        <v>45</v>
      </c>
      <c r="J235" s="19" t="s">
        <v>21</v>
      </c>
      <c r="K235" s="22">
        <v>347867</v>
      </c>
      <c r="L235" s="22">
        <v>347867</v>
      </c>
      <c r="M235" s="19" t="s">
        <v>48</v>
      </c>
      <c r="N235" s="19" t="s">
        <v>23</v>
      </c>
      <c r="O235" s="19">
        <v>1</v>
      </c>
      <c r="P235" s="19" t="s">
        <v>45</v>
      </c>
    </row>
    <row r="236" spans="1:16" s="48" customFormat="1" ht="110.4">
      <c r="A236" s="19" t="s">
        <v>1061</v>
      </c>
      <c r="B236" s="19" t="s">
        <v>1056</v>
      </c>
      <c r="C236" s="19" t="s">
        <v>1062</v>
      </c>
      <c r="D236" s="19" t="s">
        <v>1063</v>
      </c>
      <c r="E236" s="20" t="s">
        <v>1064</v>
      </c>
      <c r="F236" s="21">
        <v>44012</v>
      </c>
      <c r="G236" s="21">
        <v>44012</v>
      </c>
      <c r="H236" s="21">
        <v>44027</v>
      </c>
      <c r="I236" s="19" t="s">
        <v>39</v>
      </c>
      <c r="J236" s="19" t="s">
        <v>21</v>
      </c>
      <c r="K236" s="22">
        <v>35000</v>
      </c>
      <c r="L236" s="22">
        <v>35000</v>
      </c>
      <c r="M236" s="19" t="s">
        <v>40</v>
      </c>
      <c r="N236" s="19" t="s">
        <v>41</v>
      </c>
      <c r="O236" s="19">
        <v>1</v>
      </c>
      <c r="P236" s="19"/>
    </row>
    <row r="237" spans="1:16" s="48" customFormat="1" ht="111">
      <c r="A237" s="19" t="s">
        <v>946</v>
      </c>
      <c r="B237" s="19" t="s">
        <v>327</v>
      </c>
      <c r="C237" s="19" t="s">
        <v>947</v>
      </c>
      <c r="D237" s="19" t="s">
        <v>948</v>
      </c>
      <c r="E237" s="29" t="s">
        <v>949</v>
      </c>
      <c r="F237" s="21">
        <v>44013</v>
      </c>
      <c r="G237" s="21">
        <v>44036</v>
      </c>
      <c r="H237" s="21">
        <v>44113</v>
      </c>
      <c r="I237" s="19" t="s">
        <v>45</v>
      </c>
      <c r="J237" s="19" t="s">
        <v>21</v>
      </c>
      <c r="K237" s="22">
        <v>4420</v>
      </c>
      <c r="L237" s="22">
        <v>4420</v>
      </c>
      <c r="M237" s="19" t="s">
        <v>40</v>
      </c>
      <c r="N237" s="19" t="s">
        <v>23</v>
      </c>
      <c r="O237" s="19">
        <v>1</v>
      </c>
      <c r="P237" s="19" t="s">
        <v>45</v>
      </c>
    </row>
    <row r="238" spans="1:16" s="48" customFormat="1" ht="82.8">
      <c r="A238" s="19" t="s">
        <v>69</v>
      </c>
      <c r="B238" s="19" t="s">
        <v>60</v>
      </c>
      <c r="C238" s="19" t="s">
        <v>70</v>
      </c>
      <c r="D238" s="19" t="s">
        <v>71</v>
      </c>
      <c r="E238" s="20" t="s">
        <v>1217</v>
      </c>
      <c r="F238" s="21">
        <v>44013</v>
      </c>
      <c r="G238" s="21">
        <v>44013</v>
      </c>
      <c r="H238" s="21">
        <v>44100</v>
      </c>
      <c r="I238" s="19" t="s">
        <v>1210</v>
      </c>
      <c r="J238" s="19" t="s">
        <v>21</v>
      </c>
      <c r="K238" s="22" t="s">
        <v>623</v>
      </c>
      <c r="L238" s="22" t="s">
        <v>623</v>
      </c>
      <c r="M238" s="19" t="s">
        <v>40</v>
      </c>
      <c r="N238" s="19" t="s">
        <v>23</v>
      </c>
      <c r="O238" s="19">
        <v>1</v>
      </c>
      <c r="P238" s="19"/>
    </row>
    <row r="239" spans="1:16" s="48" customFormat="1" ht="55.2">
      <c r="A239" s="19" t="s">
        <v>227</v>
      </c>
      <c r="B239" s="19" t="s">
        <v>208</v>
      </c>
      <c r="C239" s="19" t="s">
        <v>228</v>
      </c>
      <c r="D239" s="19" t="s">
        <v>229</v>
      </c>
      <c r="E239" s="20" t="s">
        <v>974</v>
      </c>
      <c r="F239" s="21">
        <v>44014</v>
      </c>
      <c r="G239" s="21">
        <v>44014</v>
      </c>
      <c r="H239" s="21">
        <v>44078</v>
      </c>
      <c r="I239" s="19" t="s">
        <v>577</v>
      </c>
      <c r="J239" s="22" t="s">
        <v>33</v>
      </c>
      <c r="K239" s="22" t="s">
        <v>623</v>
      </c>
      <c r="L239" s="22" t="s">
        <v>623</v>
      </c>
      <c r="M239" s="19" t="s">
        <v>34</v>
      </c>
      <c r="N239" s="19" t="s">
        <v>23</v>
      </c>
      <c r="O239" s="19">
        <v>1</v>
      </c>
      <c r="P239" s="19"/>
    </row>
    <row r="240" spans="1:16" s="48" customFormat="1" ht="69">
      <c r="A240" s="19" t="s">
        <v>1006</v>
      </c>
      <c r="B240" s="19" t="s">
        <v>257</v>
      </c>
      <c r="C240" s="19" t="s">
        <v>1007</v>
      </c>
      <c r="D240" s="19" t="s">
        <v>1008</v>
      </c>
      <c r="E240" s="20" t="s">
        <v>1009</v>
      </c>
      <c r="F240" s="21">
        <v>44014</v>
      </c>
      <c r="G240" s="21">
        <v>44014</v>
      </c>
      <c r="H240" s="21">
        <v>44926</v>
      </c>
      <c r="I240" s="19" t="s">
        <v>39</v>
      </c>
      <c r="J240" s="19" t="s">
        <v>21</v>
      </c>
      <c r="K240" s="22" t="s">
        <v>1010</v>
      </c>
      <c r="L240" s="22" t="s">
        <v>1010</v>
      </c>
      <c r="M240" s="19" t="s">
        <v>40</v>
      </c>
      <c r="N240" s="19" t="s">
        <v>41</v>
      </c>
      <c r="O240" s="19">
        <v>1</v>
      </c>
      <c r="P240" s="19"/>
    </row>
    <row r="241" spans="1:16" s="48" customFormat="1" ht="55.2">
      <c r="A241" s="19" t="s">
        <v>1116</v>
      </c>
      <c r="B241" s="19" t="s">
        <v>305</v>
      </c>
      <c r="C241" s="19" t="s">
        <v>1117</v>
      </c>
      <c r="D241" s="19" t="s">
        <v>1118</v>
      </c>
      <c r="E241" s="20" t="s">
        <v>1119</v>
      </c>
      <c r="F241" s="21">
        <v>44015</v>
      </c>
      <c r="G241" s="21">
        <v>44015</v>
      </c>
      <c r="H241" s="21">
        <v>44017</v>
      </c>
      <c r="I241" s="19" t="s">
        <v>39</v>
      </c>
      <c r="J241" s="19" t="s">
        <v>21</v>
      </c>
      <c r="K241" s="22">
        <v>39920</v>
      </c>
      <c r="L241" s="22">
        <v>39920</v>
      </c>
      <c r="M241" s="19" t="s">
        <v>22</v>
      </c>
      <c r="N241" s="19" t="s">
        <v>41</v>
      </c>
      <c r="O241" s="19">
        <v>1</v>
      </c>
      <c r="P241" s="19"/>
    </row>
    <row r="242" spans="1:16" s="48" customFormat="1" ht="41.4">
      <c r="A242" s="19" t="s">
        <v>1116</v>
      </c>
      <c r="B242" s="19" t="s">
        <v>305</v>
      </c>
      <c r="C242" s="19" t="s">
        <v>1120</v>
      </c>
      <c r="D242" s="19" t="s">
        <v>1121</v>
      </c>
      <c r="E242" s="20" t="s">
        <v>1122</v>
      </c>
      <c r="F242" s="21">
        <v>44015</v>
      </c>
      <c r="G242" s="21">
        <v>43893</v>
      </c>
      <c r="H242" s="21">
        <v>44017</v>
      </c>
      <c r="I242" s="19" t="s">
        <v>32</v>
      </c>
      <c r="J242" s="22" t="s">
        <v>33</v>
      </c>
      <c r="K242" s="22" t="s">
        <v>33</v>
      </c>
      <c r="L242" s="22" t="s">
        <v>33</v>
      </c>
      <c r="M242" s="19" t="s">
        <v>34</v>
      </c>
      <c r="N242" s="19" t="s">
        <v>23</v>
      </c>
      <c r="O242" s="19">
        <v>1</v>
      </c>
      <c r="P242" s="19"/>
    </row>
    <row r="243" spans="1:16" s="48" customFormat="1" ht="69">
      <c r="A243" s="19" t="s">
        <v>381</v>
      </c>
      <c r="B243" s="19" t="s">
        <v>169</v>
      </c>
      <c r="C243" s="19" t="s">
        <v>382</v>
      </c>
      <c r="D243" s="19" t="s">
        <v>383</v>
      </c>
      <c r="E243" s="20" t="s">
        <v>894</v>
      </c>
      <c r="F243" s="21">
        <v>44016</v>
      </c>
      <c r="G243" s="21">
        <v>44016</v>
      </c>
      <c r="H243" s="21">
        <v>44185</v>
      </c>
      <c r="I243" s="19" t="s">
        <v>20</v>
      </c>
      <c r="J243" s="19" t="s">
        <v>21</v>
      </c>
      <c r="K243" s="22" t="s">
        <v>895</v>
      </c>
      <c r="L243" s="22" t="s">
        <v>895</v>
      </c>
      <c r="M243" s="19" t="s">
        <v>40</v>
      </c>
      <c r="N243" s="19" t="s">
        <v>23</v>
      </c>
      <c r="O243" s="19">
        <v>1</v>
      </c>
      <c r="P243" s="19"/>
    </row>
    <row r="244" spans="1:16" s="48" customFormat="1" ht="41.4">
      <c r="A244" s="19" t="s">
        <v>908</v>
      </c>
      <c r="B244" s="19" t="s">
        <v>327</v>
      </c>
      <c r="C244" s="19" t="s">
        <v>914</v>
      </c>
      <c r="D244" s="19" t="s">
        <v>915</v>
      </c>
      <c r="E244" s="29" t="s">
        <v>916</v>
      </c>
      <c r="F244" s="21">
        <v>44020</v>
      </c>
      <c r="G244" s="21">
        <v>43903</v>
      </c>
      <c r="H244" s="21">
        <v>44005</v>
      </c>
      <c r="I244" s="19" t="s">
        <v>560</v>
      </c>
      <c r="J244" s="19" t="s">
        <v>33</v>
      </c>
      <c r="K244" s="19" t="s">
        <v>33</v>
      </c>
      <c r="L244" s="19" t="s">
        <v>33</v>
      </c>
      <c r="M244" s="19" t="s">
        <v>34</v>
      </c>
      <c r="N244" s="19" t="s">
        <v>23</v>
      </c>
      <c r="O244" s="19">
        <v>1</v>
      </c>
      <c r="P244" s="19"/>
    </row>
    <row r="245" spans="1:16" s="48" customFormat="1" ht="124.8">
      <c r="A245" s="19" t="s">
        <v>1146</v>
      </c>
      <c r="B245" s="19" t="s">
        <v>332</v>
      </c>
      <c r="C245" s="19" t="s">
        <v>331</v>
      </c>
      <c r="D245" s="19" t="s">
        <v>771</v>
      </c>
      <c r="E245" s="29" t="s">
        <v>1147</v>
      </c>
      <c r="F245" s="21">
        <v>44020</v>
      </c>
      <c r="G245" s="21">
        <v>44020</v>
      </c>
      <c r="H245" s="21">
        <v>44081</v>
      </c>
      <c r="I245" s="19" t="s">
        <v>773</v>
      </c>
      <c r="J245" s="19" t="s">
        <v>21</v>
      </c>
      <c r="K245" s="22">
        <v>38786.28</v>
      </c>
      <c r="L245" s="22">
        <v>38786.28</v>
      </c>
      <c r="M245" s="19" t="s">
        <v>40</v>
      </c>
      <c r="N245" s="19" t="s">
        <v>23</v>
      </c>
      <c r="O245" s="19">
        <v>1</v>
      </c>
      <c r="P245" s="19"/>
    </row>
    <row r="246" spans="1:16" s="48" customFormat="1" ht="41.4">
      <c r="A246" s="19" t="s">
        <v>759</v>
      </c>
      <c r="B246" s="19" t="s">
        <v>327</v>
      </c>
      <c r="C246" s="19" t="s">
        <v>760</v>
      </c>
      <c r="D246" s="19" t="s">
        <v>761</v>
      </c>
      <c r="E246" s="29" t="s">
        <v>907</v>
      </c>
      <c r="F246" s="21">
        <v>44021</v>
      </c>
      <c r="G246" s="21">
        <v>44044</v>
      </c>
      <c r="H246" s="21">
        <v>44531</v>
      </c>
      <c r="I246" s="19" t="s">
        <v>560</v>
      </c>
      <c r="J246" s="19" t="s">
        <v>33</v>
      </c>
      <c r="K246" s="19" t="s">
        <v>33</v>
      </c>
      <c r="L246" s="19" t="s">
        <v>33</v>
      </c>
      <c r="M246" s="19" t="s">
        <v>34</v>
      </c>
      <c r="N246" s="19" t="s">
        <v>41</v>
      </c>
      <c r="O246" s="19">
        <v>1</v>
      </c>
      <c r="P246" s="19"/>
    </row>
    <row r="247" spans="1:16" s="48" customFormat="1" ht="55.2">
      <c r="A247" s="19" t="s">
        <v>912</v>
      </c>
      <c r="B247" s="19" t="s">
        <v>327</v>
      </c>
      <c r="C247" s="19" t="s">
        <v>547</v>
      </c>
      <c r="D247" s="19" t="s">
        <v>548</v>
      </c>
      <c r="E247" s="29" t="s">
        <v>913</v>
      </c>
      <c r="F247" s="21">
        <v>44021</v>
      </c>
      <c r="G247" s="21">
        <v>44022</v>
      </c>
      <c r="H247" s="21">
        <v>44751</v>
      </c>
      <c r="I247" s="19" t="s">
        <v>45</v>
      </c>
      <c r="J247" s="19" t="s">
        <v>21</v>
      </c>
      <c r="K247" s="22">
        <v>54330</v>
      </c>
      <c r="L247" s="22">
        <v>54330</v>
      </c>
      <c r="M247" s="19" t="s">
        <v>40</v>
      </c>
      <c r="N247" s="19" t="s">
        <v>23</v>
      </c>
      <c r="O247" s="19">
        <v>1</v>
      </c>
      <c r="P247" s="19"/>
    </row>
    <row r="248" spans="1:16" s="48" customFormat="1" ht="41.4">
      <c r="A248" s="19" t="s">
        <v>908</v>
      </c>
      <c r="B248" s="19" t="s">
        <v>327</v>
      </c>
      <c r="C248" s="19" t="s">
        <v>909</v>
      </c>
      <c r="D248" s="19" t="s">
        <v>910</v>
      </c>
      <c r="E248" s="29" t="s">
        <v>911</v>
      </c>
      <c r="F248" s="21">
        <v>44022</v>
      </c>
      <c r="G248" s="21">
        <v>43983</v>
      </c>
      <c r="H248" s="21">
        <v>44347</v>
      </c>
      <c r="I248" s="19" t="s">
        <v>45</v>
      </c>
      <c r="J248" s="19" t="s">
        <v>21</v>
      </c>
      <c r="K248" s="22">
        <v>391629</v>
      </c>
      <c r="L248" s="22">
        <v>391629</v>
      </c>
      <c r="M248" s="19" t="s">
        <v>40</v>
      </c>
      <c r="N248" s="19" t="s">
        <v>23</v>
      </c>
      <c r="O248" s="19">
        <v>1</v>
      </c>
      <c r="P248" s="19"/>
    </row>
    <row r="249" spans="1:16" s="48" customFormat="1" ht="110.4">
      <c r="A249" s="19" t="s">
        <v>1011</v>
      </c>
      <c r="B249" s="19" t="s">
        <v>257</v>
      </c>
      <c r="C249" s="19" t="s">
        <v>298</v>
      </c>
      <c r="D249" s="19" t="s">
        <v>299</v>
      </c>
      <c r="E249" s="20" t="s">
        <v>1012</v>
      </c>
      <c r="F249" s="21">
        <v>44022</v>
      </c>
      <c r="G249" s="21">
        <v>44022</v>
      </c>
      <c r="H249" s="21">
        <v>44926</v>
      </c>
      <c r="I249" s="19" t="s">
        <v>39</v>
      </c>
      <c r="J249" s="19" t="s">
        <v>21</v>
      </c>
      <c r="K249" s="22" t="s">
        <v>1013</v>
      </c>
      <c r="L249" s="22" t="s">
        <v>1013</v>
      </c>
      <c r="M249" s="19" t="s">
        <v>40</v>
      </c>
      <c r="N249" s="19" t="s">
        <v>41</v>
      </c>
      <c r="O249" s="19">
        <v>1</v>
      </c>
      <c r="P249" s="19"/>
    </row>
    <row r="250" spans="1:16" s="48" customFormat="1" ht="96.6">
      <c r="A250" s="19" t="s">
        <v>1068</v>
      </c>
      <c r="B250" s="19" t="s">
        <v>1056</v>
      </c>
      <c r="C250" s="19" t="s">
        <v>1069</v>
      </c>
      <c r="D250" s="19" t="s">
        <v>1070</v>
      </c>
      <c r="E250" s="20" t="s">
        <v>1071</v>
      </c>
      <c r="F250" s="21">
        <v>44022</v>
      </c>
      <c r="G250" s="21">
        <v>44022</v>
      </c>
      <c r="H250" s="21">
        <v>44926</v>
      </c>
      <c r="I250" s="19" t="s">
        <v>39</v>
      </c>
      <c r="J250" s="19" t="s">
        <v>21</v>
      </c>
      <c r="K250" s="22">
        <v>12000</v>
      </c>
      <c r="L250" s="22">
        <v>12000</v>
      </c>
      <c r="M250" s="19" t="s">
        <v>40</v>
      </c>
      <c r="N250" s="19" t="s">
        <v>41</v>
      </c>
      <c r="O250" s="19">
        <v>1</v>
      </c>
      <c r="P250" s="19"/>
    </row>
    <row r="251" spans="1:16" s="48" customFormat="1" ht="110.4">
      <c r="A251" s="19" t="s">
        <v>1155</v>
      </c>
      <c r="B251" s="19" t="s">
        <v>567</v>
      </c>
      <c r="C251" s="19" t="s">
        <v>1156</v>
      </c>
      <c r="D251" s="19" t="s">
        <v>1157</v>
      </c>
      <c r="E251" s="29" t="s">
        <v>1158</v>
      </c>
      <c r="F251" s="21">
        <v>44022</v>
      </c>
      <c r="G251" s="21">
        <v>44027</v>
      </c>
      <c r="H251" s="21">
        <v>44080</v>
      </c>
      <c r="I251" s="19" t="s">
        <v>788</v>
      </c>
      <c r="J251" s="19" t="s">
        <v>21</v>
      </c>
      <c r="K251" s="22">
        <v>32554.2</v>
      </c>
      <c r="L251" s="22">
        <v>27701.4</v>
      </c>
      <c r="M251" s="19" t="s">
        <v>40</v>
      </c>
      <c r="N251" s="19" t="s">
        <v>41</v>
      </c>
      <c r="O251" s="19">
        <v>2</v>
      </c>
      <c r="P251" s="19"/>
    </row>
    <row r="252" spans="1:16" s="48" customFormat="1" ht="55.2">
      <c r="A252" s="19" t="s">
        <v>421</v>
      </c>
      <c r="B252" s="19" t="s">
        <v>262</v>
      </c>
      <c r="C252" s="19" t="s">
        <v>422</v>
      </c>
      <c r="D252" s="19" t="s">
        <v>423</v>
      </c>
      <c r="E252" s="33" t="s">
        <v>1037</v>
      </c>
      <c r="F252" s="21">
        <v>44026</v>
      </c>
      <c r="G252" s="21">
        <v>44026</v>
      </c>
      <c r="H252" s="19" t="s">
        <v>1038</v>
      </c>
      <c r="I252" s="34" t="s">
        <v>45</v>
      </c>
      <c r="J252" s="22" t="s">
        <v>33</v>
      </c>
      <c r="K252" s="22" t="s">
        <v>453</v>
      </c>
      <c r="L252" s="22" t="s">
        <v>453</v>
      </c>
      <c r="M252" s="19" t="s">
        <v>34</v>
      </c>
      <c r="N252" s="19" t="s">
        <v>23</v>
      </c>
      <c r="O252" s="19">
        <v>1</v>
      </c>
      <c r="P252" s="19" t="s">
        <v>393</v>
      </c>
    </row>
    <row r="253" spans="1:16" s="48" customFormat="1" ht="55.2">
      <c r="A253" s="19" t="s">
        <v>1055</v>
      </c>
      <c r="B253" s="19" t="s">
        <v>1056</v>
      </c>
      <c r="C253" s="19" t="s">
        <v>1065</v>
      </c>
      <c r="D253" s="19" t="s">
        <v>1066</v>
      </c>
      <c r="E253" s="20" t="s">
        <v>1067</v>
      </c>
      <c r="F253" s="21">
        <v>44026</v>
      </c>
      <c r="G253" s="21">
        <v>44026</v>
      </c>
      <c r="H253" s="21">
        <v>44111</v>
      </c>
      <c r="I253" s="19" t="s">
        <v>39</v>
      </c>
      <c r="J253" s="19" t="s">
        <v>21</v>
      </c>
      <c r="K253" s="22">
        <v>14950</v>
      </c>
      <c r="L253" s="22">
        <v>14950</v>
      </c>
      <c r="M253" s="19" t="s">
        <v>40</v>
      </c>
      <c r="N253" s="19" t="s">
        <v>41</v>
      </c>
      <c r="O253" s="19">
        <v>1</v>
      </c>
      <c r="P253" s="19"/>
    </row>
    <row r="254" spans="1:16" s="48" customFormat="1" ht="41.4">
      <c r="A254" s="19" t="s">
        <v>764</v>
      </c>
      <c r="B254" s="19" t="s">
        <v>328</v>
      </c>
      <c r="C254" s="19" t="s">
        <v>765</v>
      </c>
      <c r="D254" s="19" t="s">
        <v>766</v>
      </c>
      <c r="E254" s="29" t="s">
        <v>1142</v>
      </c>
      <c r="F254" s="21">
        <v>44026</v>
      </c>
      <c r="G254" s="21">
        <v>43989</v>
      </c>
      <c r="H254" s="21">
        <v>44072</v>
      </c>
      <c r="I254" s="19" t="s">
        <v>560</v>
      </c>
      <c r="J254" s="19" t="s">
        <v>33</v>
      </c>
      <c r="K254" s="19" t="s">
        <v>33</v>
      </c>
      <c r="L254" s="19" t="s">
        <v>33</v>
      </c>
      <c r="M254" s="19" t="s">
        <v>34</v>
      </c>
      <c r="N254" s="19" t="s">
        <v>41</v>
      </c>
      <c r="O254" s="19">
        <v>1</v>
      </c>
      <c r="P254" s="19"/>
    </row>
    <row r="255" spans="1:16" s="48" customFormat="1" ht="86.4">
      <c r="A255" s="19" t="s">
        <v>774</v>
      </c>
      <c r="B255" s="19" t="s">
        <v>775</v>
      </c>
      <c r="C255" s="19" t="s">
        <v>776</v>
      </c>
      <c r="D255" s="19" t="s">
        <v>777</v>
      </c>
      <c r="E255" s="29" t="s">
        <v>779</v>
      </c>
      <c r="F255" s="21">
        <v>44028</v>
      </c>
      <c r="G255" s="21">
        <v>44028</v>
      </c>
      <c r="H255" s="21">
        <v>44196</v>
      </c>
      <c r="I255" s="19" t="s">
        <v>39</v>
      </c>
      <c r="J255" s="19" t="s">
        <v>21</v>
      </c>
      <c r="K255" s="22">
        <v>60000</v>
      </c>
      <c r="L255" s="22">
        <v>60000</v>
      </c>
      <c r="M255" s="19" t="s">
        <v>40</v>
      </c>
      <c r="N255" s="19" t="s">
        <v>41</v>
      </c>
      <c r="O255" s="19">
        <v>1</v>
      </c>
      <c r="P255" s="19"/>
    </row>
    <row r="256" spans="1:16" s="48" customFormat="1" ht="86.4">
      <c r="A256" s="19" t="s">
        <v>975</v>
      </c>
      <c r="B256" s="19" t="s">
        <v>208</v>
      </c>
      <c r="C256" s="19" t="s">
        <v>976</v>
      </c>
      <c r="D256" s="19" t="s">
        <v>977</v>
      </c>
      <c r="E256" s="20" t="s">
        <v>978</v>
      </c>
      <c r="F256" s="21">
        <v>44028</v>
      </c>
      <c r="G256" s="21">
        <v>44028</v>
      </c>
      <c r="H256" s="21">
        <v>44011</v>
      </c>
      <c r="I256" s="19" t="s">
        <v>20</v>
      </c>
      <c r="J256" s="19" t="s">
        <v>21</v>
      </c>
      <c r="K256" s="22">
        <v>400</v>
      </c>
      <c r="L256" s="22">
        <v>400</v>
      </c>
      <c r="M256" s="19" t="s">
        <v>22</v>
      </c>
      <c r="N256" s="19" t="s">
        <v>23</v>
      </c>
      <c r="O256" s="19">
        <v>1</v>
      </c>
      <c r="P256" s="19"/>
    </row>
    <row r="257" spans="1:16" s="48" customFormat="1" ht="55.2">
      <c r="A257" s="19" t="s">
        <v>236</v>
      </c>
      <c r="B257" s="19" t="s">
        <v>208</v>
      </c>
      <c r="C257" s="19" t="s">
        <v>987</v>
      </c>
      <c r="D257" s="19" t="s">
        <v>988</v>
      </c>
      <c r="E257" s="20" t="s">
        <v>989</v>
      </c>
      <c r="F257" s="21">
        <v>44029</v>
      </c>
      <c r="G257" s="21">
        <v>44029</v>
      </c>
      <c r="H257" s="21">
        <v>44035</v>
      </c>
      <c r="I257" s="19" t="s">
        <v>20</v>
      </c>
      <c r="J257" s="19" t="s">
        <v>21</v>
      </c>
      <c r="K257" s="22">
        <v>500</v>
      </c>
      <c r="L257" s="22">
        <v>500</v>
      </c>
      <c r="M257" s="19" t="s">
        <v>22</v>
      </c>
      <c r="N257" s="19" t="s">
        <v>23</v>
      </c>
      <c r="O257" s="19">
        <v>1</v>
      </c>
      <c r="P257" s="19"/>
    </row>
    <row r="258" spans="1:16" s="48" customFormat="1" ht="55.2">
      <c r="A258" s="19" t="s">
        <v>1146</v>
      </c>
      <c r="B258" s="19" t="s">
        <v>332</v>
      </c>
      <c r="C258" s="19" t="s">
        <v>331</v>
      </c>
      <c r="D258" s="19" t="s">
        <v>771</v>
      </c>
      <c r="E258" s="50" t="s">
        <v>1148</v>
      </c>
      <c r="F258" s="21">
        <v>44029</v>
      </c>
      <c r="G258" s="21">
        <v>44029</v>
      </c>
      <c r="H258" s="21">
        <v>44090</v>
      </c>
      <c r="I258" s="19" t="s">
        <v>773</v>
      </c>
      <c r="J258" s="19" t="s">
        <v>21</v>
      </c>
      <c r="K258" s="22">
        <v>51648.15</v>
      </c>
      <c r="L258" s="22">
        <v>51648.15</v>
      </c>
      <c r="M258" s="19" t="s">
        <v>40</v>
      </c>
      <c r="N258" s="19" t="s">
        <v>23</v>
      </c>
      <c r="O258" s="19">
        <v>1</v>
      </c>
      <c r="P258" s="19"/>
    </row>
    <row r="259" spans="1:16" s="48" customFormat="1" ht="41.4">
      <c r="A259" s="19" t="s">
        <v>770</v>
      </c>
      <c r="B259" s="19" t="s">
        <v>332</v>
      </c>
      <c r="C259" s="19" t="s">
        <v>331</v>
      </c>
      <c r="D259" s="19" t="s">
        <v>771</v>
      </c>
      <c r="E259" s="50" t="s">
        <v>1149</v>
      </c>
      <c r="F259" s="21">
        <v>44029</v>
      </c>
      <c r="G259" s="21">
        <v>44029</v>
      </c>
      <c r="H259" s="21">
        <v>44120</v>
      </c>
      <c r="I259" s="19" t="s">
        <v>773</v>
      </c>
      <c r="J259" s="19" t="s">
        <v>21</v>
      </c>
      <c r="K259" s="22">
        <v>227872.03</v>
      </c>
      <c r="L259" s="22">
        <v>227872.03</v>
      </c>
      <c r="M259" s="19" t="s">
        <v>40</v>
      </c>
      <c r="N259" s="19" t="s">
        <v>23</v>
      </c>
      <c r="O259" s="19">
        <v>1</v>
      </c>
      <c r="P259" s="19"/>
    </row>
    <row r="260" spans="1:16" s="48" customFormat="1" ht="41.4">
      <c r="A260" s="19" t="s">
        <v>1171</v>
      </c>
      <c r="B260" s="19" t="s">
        <v>567</v>
      </c>
      <c r="C260" s="19" t="s">
        <v>1172</v>
      </c>
      <c r="D260" s="19" t="s">
        <v>1173</v>
      </c>
      <c r="E260" s="29" t="s">
        <v>1174</v>
      </c>
      <c r="F260" s="21">
        <v>44029</v>
      </c>
      <c r="G260" s="21">
        <v>44029</v>
      </c>
      <c r="H260" s="21">
        <v>44080</v>
      </c>
      <c r="I260" s="19" t="s">
        <v>788</v>
      </c>
      <c r="J260" s="19" t="s">
        <v>21</v>
      </c>
      <c r="K260" s="22">
        <v>34900</v>
      </c>
      <c r="L260" s="22">
        <v>32680</v>
      </c>
      <c r="M260" s="19" t="s">
        <v>22</v>
      </c>
      <c r="N260" s="19" t="s">
        <v>41</v>
      </c>
      <c r="O260" s="19">
        <v>7</v>
      </c>
      <c r="P260" s="19"/>
    </row>
    <row r="261" spans="1:16" s="48" customFormat="1" ht="96.6">
      <c r="A261" s="19" t="s">
        <v>1019</v>
      </c>
      <c r="B261" s="19" t="s">
        <v>257</v>
      </c>
      <c r="C261" s="19" t="s">
        <v>1020</v>
      </c>
      <c r="D261" s="19" t="s">
        <v>1021</v>
      </c>
      <c r="E261" s="20" t="s">
        <v>1022</v>
      </c>
      <c r="F261" s="21">
        <v>44032</v>
      </c>
      <c r="G261" s="21">
        <v>44032</v>
      </c>
      <c r="H261" s="21">
        <v>44773</v>
      </c>
      <c r="I261" s="19" t="s">
        <v>39</v>
      </c>
      <c r="J261" s="19" t="s">
        <v>21</v>
      </c>
      <c r="K261" s="22" t="s">
        <v>1023</v>
      </c>
      <c r="L261" s="22" t="s">
        <v>1023</v>
      </c>
      <c r="M261" s="19" t="s">
        <v>40</v>
      </c>
      <c r="N261" s="19" t="s">
        <v>41</v>
      </c>
      <c r="O261" s="19">
        <v>1</v>
      </c>
      <c r="P261" s="19"/>
    </row>
    <row r="262" spans="1:16" s="48" customFormat="1" ht="55.2">
      <c r="A262" s="19" t="s">
        <v>919</v>
      </c>
      <c r="B262" s="19" t="s">
        <v>327</v>
      </c>
      <c r="C262" s="19" t="s">
        <v>920</v>
      </c>
      <c r="D262" s="19" t="s">
        <v>921</v>
      </c>
      <c r="E262" s="29" t="s">
        <v>922</v>
      </c>
      <c r="F262" s="21">
        <v>44035</v>
      </c>
      <c r="G262" s="21">
        <v>44075</v>
      </c>
      <c r="H262" s="21">
        <v>44803</v>
      </c>
      <c r="I262" s="19" t="s">
        <v>108</v>
      </c>
      <c r="J262" s="19" t="s">
        <v>21</v>
      </c>
      <c r="K262" s="22">
        <v>64000</v>
      </c>
      <c r="L262" s="22">
        <v>29450</v>
      </c>
      <c r="M262" s="19" t="s">
        <v>40</v>
      </c>
      <c r="N262" s="19" t="s">
        <v>41</v>
      </c>
      <c r="O262" s="19">
        <v>2</v>
      </c>
      <c r="P262" s="19"/>
    </row>
    <row r="263" spans="1:16" s="27" customFormat="1" ht="75" customHeight="1">
      <c r="A263" s="19" t="s">
        <v>928</v>
      </c>
      <c r="B263" s="19" t="s">
        <v>327</v>
      </c>
      <c r="C263" s="19" t="s">
        <v>929</v>
      </c>
      <c r="D263" s="19" t="s">
        <v>930</v>
      </c>
      <c r="E263" s="29" t="s">
        <v>931</v>
      </c>
      <c r="F263" s="21">
        <v>44035</v>
      </c>
      <c r="G263" s="21">
        <v>44044</v>
      </c>
      <c r="H263" s="21">
        <v>44408</v>
      </c>
      <c r="I263" s="19" t="s">
        <v>45</v>
      </c>
      <c r="J263" s="19" t="s">
        <v>21</v>
      </c>
      <c r="K263" s="22">
        <v>245000</v>
      </c>
      <c r="L263" s="22">
        <v>245000</v>
      </c>
      <c r="M263" s="19" t="s">
        <v>40</v>
      </c>
      <c r="N263" s="19" t="s">
        <v>23</v>
      </c>
      <c r="O263" s="19">
        <v>1</v>
      </c>
      <c r="P263" s="19"/>
    </row>
    <row r="264" spans="1:16" s="27" customFormat="1" ht="55.2">
      <c r="A264" s="19" t="s">
        <v>702</v>
      </c>
      <c r="B264" s="19" t="s">
        <v>270</v>
      </c>
      <c r="C264" s="19" t="s">
        <v>703</v>
      </c>
      <c r="D264" s="19" t="s">
        <v>704</v>
      </c>
      <c r="E264" s="53" t="s">
        <v>1039</v>
      </c>
      <c r="F264" s="21">
        <v>44036</v>
      </c>
      <c r="G264" s="21">
        <v>44081</v>
      </c>
      <c r="H264" s="21">
        <v>44257</v>
      </c>
      <c r="I264" s="19" t="s">
        <v>446</v>
      </c>
      <c r="J264" s="19" t="s">
        <v>21</v>
      </c>
      <c r="K264" s="22" t="s">
        <v>453</v>
      </c>
      <c r="L264" s="22" t="s">
        <v>453</v>
      </c>
      <c r="M264" s="19" t="s">
        <v>34</v>
      </c>
      <c r="N264" s="19" t="s">
        <v>41</v>
      </c>
      <c r="O264" s="19">
        <v>1</v>
      </c>
      <c r="P264" s="19" t="s">
        <v>783</v>
      </c>
    </row>
    <row r="265" spans="1:16" s="27" customFormat="1" ht="108" customHeight="1">
      <c r="A265" s="19" t="s">
        <v>702</v>
      </c>
      <c r="B265" s="19" t="s">
        <v>270</v>
      </c>
      <c r="C265" s="19" t="s">
        <v>709</v>
      </c>
      <c r="D265" s="19" t="s">
        <v>710</v>
      </c>
      <c r="E265" s="53" t="s">
        <v>1041</v>
      </c>
      <c r="F265" s="21">
        <v>44036</v>
      </c>
      <c r="G265" s="21">
        <v>44081</v>
      </c>
      <c r="H265" s="31">
        <v>44257</v>
      </c>
      <c r="I265" s="19" t="s">
        <v>446</v>
      </c>
      <c r="J265" s="19" t="s">
        <v>21</v>
      </c>
      <c r="K265" s="22" t="s">
        <v>453</v>
      </c>
      <c r="L265" s="22" t="s">
        <v>453</v>
      </c>
      <c r="M265" s="19" t="s">
        <v>34</v>
      </c>
      <c r="N265" s="19" t="s">
        <v>41</v>
      </c>
      <c r="O265" s="19">
        <v>1</v>
      </c>
      <c r="P265" s="19" t="s">
        <v>783</v>
      </c>
    </row>
    <row r="266" spans="1:16" s="27" customFormat="1" ht="112.2" customHeight="1">
      <c r="A266" s="19" t="s">
        <v>1159</v>
      </c>
      <c r="B266" s="19" t="s">
        <v>567</v>
      </c>
      <c r="C266" s="19" t="s">
        <v>1139</v>
      </c>
      <c r="D266" s="19" t="s">
        <v>1140</v>
      </c>
      <c r="E266" s="29" t="s">
        <v>1160</v>
      </c>
      <c r="F266" s="21">
        <v>44036</v>
      </c>
      <c r="G266" s="21">
        <v>44040</v>
      </c>
      <c r="H266" s="21">
        <v>44073</v>
      </c>
      <c r="I266" s="19" t="s">
        <v>788</v>
      </c>
      <c r="J266" s="19" t="s">
        <v>21</v>
      </c>
      <c r="K266" s="22">
        <v>32448</v>
      </c>
      <c r="L266" s="22">
        <v>26019.24</v>
      </c>
      <c r="M266" s="19" t="s">
        <v>22</v>
      </c>
      <c r="N266" s="19" t="s">
        <v>41</v>
      </c>
      <c r="O266" s="19">
        <v>20</v>
      </c>
      <c r="P266" s="19"/>
    </row>
    <row r="267" spans="1:16" s="27" customFormat="1" ht="123.75" customHeight="1">
      <c r="A267" s="19" t="s">
        <v>1161</v>
      </c>
      <c r="B267" s="19" t="s">
        <v>567</v>
      </c>
      <c r="C267" s="19" t="s">
        <v>1168</v>
      </c>
      <c r="D267" s="19" t="s">
        <v>1169</v>
      </c>
      <c r="E267" s="29" t="s">
        <v>1170</v>
      </c>
      <c r="F267" s="21">
        <v>44036</v>
      </c>
      <c r="G267" s="21">
        <v>44036</v>
      </c>
      <c r="H267" s="21">
        <v>44045</v>
      </c>
      <c r="I267" s="19" t="s">
        <v>39</v>
      </c>
      <c r="J267" s="19" t="s">
        <v>21</v>
      </c>
      <c r="K267" s="22">
        <v>50000</v>
      </c>
      <c r="L267" s="22">
        <v>50000</v>
      </c>
      <c r="M267" s="19" t="s">
        <v>22</v>
      </c>
      <c r="N267" s="19" t="s">
        <v>41</v>
      </c>
      <c r="O267" s="19">
        <v>1</v>
      </c>
      <c r="P267" s="19"/>
    </row>
    <row r="268" spans="1:16" s="27" customFormat="1" ht="105" customHeight="1">
      <c r="A268" s="19" t="s">
        <v>333</v>
      </c>
      <c r="B268" s="19" t="s">
        <v>327</v>
      </c>
      <c r="C268" s="19" t="s">
        <v>334</v>
      </c>
      <c r="D268" s="19" t="s">
        <v>917</v>
      </c>
      <c r="E268" s="29" t="s">
        <v>918</v>
      </c>
      <c r="F268" s="21">
        <v>44039</v>
      </c>
      <c r="G268" s="21">
        <v>44039</v>
      </c>
      <c r="H268" s="21">
        <v>44165</v>
      </c>
      <c r="I268" s="19" t="s">
        <v>45</v>
      </c>
      <c r="J268" s="19" t="s">
        <v>21</v>
      </c>
      <c r="K268" s="22">
        <v>6076.39</v>
      </c>
      <c r="L268" s="22">
        <v>6076.39</v>
      </c>
      <c r="M268" s="19" t="s">
        <v>40</v>
      </c>
      <c r="N268" s="19" t="s">
        <v>23</v>
      </c>
      <c r="O268" s="19">
        <v>1</v>
      </c>
      <c r="P268" s="19" t="s">
        <v>45</v>
      </c>
    </row>
    <row r="269" spans="1:16" s="27" customFormat="1" ht="152.25" customHeight="1">
      <c r="A269" s="19" t="s">
        <v>1014</v>
      </c>
      <c r="B269" s="19" t="s">
        <v>257</v>
      </c>
      <c r="C269" s="19" t="s">
        <v>1015</v>
      </c>
      <c r="D269" s="19" t="s">
        <v>1016</v>
      </c>
      <c r="E269" s="20" t="s">
        <v>1017</v>
      </c>
      <c r="F269" s="21">
        <v>44039</v>
      </c>
      <c r="G269" s="21">
        <v>44039</v>
      </c>
      <c r="H269" s="21">
        <v>44926</v>
      </c>
      <c r="I269" s="19" t="s">
        <v>39</v>
      </c>
      <c r="J269" s="19" t="s">
        <v>21</v>
      </c>
      <c r="K269" s="22" t="s">
        <v>1018</v>
      </c>
      <c r="L269" s="22" t="s">
        <v>1018</v>
      </c>
      <c r="M269" s="19" t="s">
        <v>40</v>
      </c>
      <c r="N269" s="19" t="s">
        <v>41</v>
      </c>
      <c r="O269" s="19">
        <v>1</v>
      </c>
      <c r="P269" s="19"/>
    </row>
    <row r="270" spans="1:16" s="27" customFormat="1" ht="98.4">
      <c r="A270" s="19" t="s">
        <v>903</v>
      </c>
      <c r="B270" s="19" t="s">
        <v>327</v>
      </c>
      <c r="C270" s="19" t="s">
        <v>904</v>
      </c>
      <c r="D270" s="19" t="s">
        <v>905</v>
      </c>
      <c r="E270" s="50" t="s">
        <v>906</v>
      </c>
      <c r="F270" s="21">
        <v>44040</v>
      </c>
      <c r="G270" s="21">
        <v>44075</v>
      </c>
      <c r="H270" s="31">
        <v>44578</v>
      </c>
      <c r="I270" s="19" t="s">
        <v>560</v>
      </c>
      <c r="J270" s="19" t="s">
        <v>33</v>
      </c>
      <c r="K270" s="19" t="s">
        <v>33</v>
      </c>
      <c r="L270" s="19" t="s">
        <v>33</v>
      </c>
      <c r="M270" s="19" t="s">
        <v>34</v>
      </c>
      <c r="N270" s="19" t="s">
        <v>65</v>
      </c>
      <c r="O270" s="19">
        <v>1</v>
      </c>
      <c r="P270" s="19"/>
    </row>
    <row r="271" spans="1:16" s="27" customFormat="1" ht="124.2">
      <c r="A271" s="19" t="s">
        <v>1024</v>
      </c>
      <c r="B271" s="19" t="s">
        <v>1056</v>
      </c>
      <c r="C271" s="19" t="s">
        <v>1077</v>
      </c>
      <c r="D271" s="19" t="s">
        <v>1078</v>
      </c>
      <c r="E271" s="20" t="s">
        <v>1079</v>
      </c>
      <c r="F271" s="21">
        <v>44040</v>
      </c>
      <c r="G271" s="21">
        <v>44040</v>
      </c>
      <c r="H271" s="21">
        <v>44108</v>
      </c>
      <c r="I271" s="19" t="s">
        <v>39</v>
      </c>
      <c r="J271" s="19" t="s">
        <v>21</v>
      </c>
      <c r="K271" s="22" t="s">
        <v>1080</v>
      </c>
      <c r="L271" s="22" t="s">
        <v>1080</v>
      </c>
      <c r="M271" s="19" t="s">
        <v>40</v>
      </c>
      <c r="N271" s="19" t="s">
        <v>41</v>
      </c>
      <c r="O271" s="19">
        <v>1</v>
      </c>
      <c r="P271" s="19"/>
    </row>
    <row r="272" spans="1:16" s="27" customFormat="1" ht="91.95" customHeight="1">
      <c r="A272" s="19" t="s">
        <v>1175</v>
      </c>
      <c r="B272" s="19" t="s">
        <v>567</v>
      </c>
      <c r="C272" s="19" t="s">
        <v>1176</v>
      </c>
      <c r="D272" s="19" t="s">
        <v>1177</v>
      </c>
      <c r="E272" s="29" t="s">
        <v>1178</v>
      </c>
      <c r="F272" s="21">
        <v>44040</v>
      </c>
      <c r="G272" s="21">
        <v>44040</v>
      </c>
      <c r="H272" s="19" t="s">
        <v>1179</v>
      </c>
      <c r="I272" s="19" t="s">
        <v>108</v>
      </c>
      <c r="J272" s="19" t="s">
        <v>46</v>
      </c>
      <c r="K272" s="22">
        <v>1565.52</v>
      </c>
      <c r="L272" s="22">
        <v>1565.52</v>
      </c>
      <c r="M272" s="19" t="s">
        <v>22</v>
      </c>
      <c r="N272" s="19" t="s">
        <v>41</v>
      </c>
      <c r="O272" s="19">
        <v>1</v>
      </c>
      <c r="P272" s="19"/>
    </row>
    <row r="273" spans="1:16" s="27" customFormat="1" ht="55.2">
      <c r="A273" s="19" t="s">
        <v>1024</v>
      </c>
      <c r="B273" s="19" t="s">
        <v>257</v>
      </c>
      <c r="C273" s="19" t="s">
        <v>1025</v>
      </c>
      <c r="D273" s="19" t="s">
        <v>1026</v>
      </c>
      <c r="E273" s="20" t="s">
        <v>1027</v>
      </c>
      <c r="F273" s="21">
        <v>44041</v>
      </c>
      <c r="G273" s="21">
        <v>44041</v>
      </c>
      <c r="H273" s="21">
        <v>44149</v>
      </c>
      <c r="I273" s="19" t="s">
        <v>39</v>
      </c>
      <c r="J273" s="19" t="s">
        <v>21</v>
      </c>
      <c r="K273" s="22">
        <v>34000</v>
      </c>
      <c r="L273" s="22">
        <v>34000</v>
      </c>
      <c r="M273" s="19" t="s">
        <v>40</v>
      </c>
      <c r="N273" s="19" t="s">
        <v>41</v>
      </c>
      <c r="O273" s="19">
        <v>1</v>
      </c>
      <c r="P273" s="19"/>
    </row>
    <row r="274" spans="1:16" s="27" customFormat="1" ht="55.2">
      <c r="A274" s="19" t="s">
        <v>1043</v>
      </c>
      <c r="B274" s="19" t="s">
        <v>270</v>
      </c>
      <c r="C274" s="19" t="s">
        <v>1044</v>
      </c>
      <c r="D274" s="19" t="s">
        <v>1045</v>
      </c>
      <c r="E274" s="20" t="s">
        <v>1046</v>
      </c>
      <c r="F274" s="21">
        <v>44041</v>
      </c>
      <c r="G274" s="21">
        <v>44041</v>
      </c>
      <c r="H274" s="21">
        <v>44373</v>
      </c>
      <c r="I274" s="19" t="s">
        <v>39</v>
      </c>
      <c r="J274" s="19" t="s">
        <v>21</v>
      </c>
      <c r="K274" s="22">
        <v>47171</v>
      </c>
      <c r="L274" s="22">
        <v>47171</v>
      </c>
      <c r="M274" s="19" t="s">
        <v>40</v>
      </c>
      <c r="N274" s="19" t="s">
        <v>41</v>
      </c>
      <c r="O274" s="19">
        <v>1</v>
      </c>
      <c r="P274" s="19"/>
    </row>
    <row r="275" spans="1:16" s="27" customFormat="1" ht="84.6" customHeight="1">
      <c r="A275" s="19" t="s">
        <v>1072</v>
      </c>
      <c r="B275" s="19" t="s">
        <v>1056</v>
      </c>
      <c r="C275" s="19" t="s">
        <v>1073</v>
      </c>
      <c r="D275" s="19" t="s">
        <v>1074</v>
      </c>
      <c r="E275" s="20" t="s">
        <v>1075</v>
      </c>
      <c r="F275" s="21">
        <v>44041</v>
      </c>
      <c r="G275" s="21">
        <v>44041</v>
      </c>
      <c r="H275" s="21">
        <v>44220</v>
      </c>
      <c r="I275" s="19" t="s">
        <v>39</v>
      </c>
      <c r="J275" s="19" t="s">
        <v>21</v>
      </c>
      <c r="K275" s="22" t="s">
        <v>1076</v>
      </c>
      <c r="L275" s="22" t="s">
        <v>1076</v>
      </c>
      <c r="M275" s="19" t="s">
        <v>40</v>
      </c>
      <c r="N275" s="19" t="s">
        <v>41</v>
      </c>
      <c r="O275" s="19">
        <v>1</v>
      </c>
      <c r="P275" s="19"/>
    </row>
    <row r="276" spans="1:16" s="27" customFormat="1" ht="100.8">
      <c r="A276" s="19" t="s">
        <v>1081</v>
      </c>
      <c r="B276" s="19" t="s">
        <v>277</v>
      </c>
      <c r="C276" s="19" t="s">
        <v>1082</v>
      </c>
      <c r="D276" s="19" t="s">
        <v>1083</v>
      </c>
      <c r="E276" s="20" t="s">
        <v>1084</v>
      </c>
      <c r="F276" s="21">
        <v>44041</v>
      </c>
      <c r="G276" s="21">
        <v>44044</v>
      </c>
      <c r="H276" s="21">
        <v>44408</v>
      </c>
      <c r="I276" s="19" t="s">
        <v>103</v>
      </c>
      <c r="J276" s="19" t="s">
        <v>21</v>
      </c>
      <c r="K276" s="22">
        <v>38114</v>
      </c>
      <c r="L276" s="22">
        <v>37351.72</v>
      </c>
      <c r="M276" s="19" t="s">
        <v>48</v>
      </c>
      <c r="N276" s="19" t="s">
        <v>41</v>
      </c>
      <c r="O276" s="19">
        <v>1</v>
      </c>
      <c r="P276" s="19"/>
    </row>
    <row r="277" spans="1:16" s="37" customFormat="1" ht="55.2">
      <c r="A277" s="19" t="s">
        <v>1085</v>
      </c>
      <c r="B277" s="19" t="s">
        <v>277</v>
      </c>
      <c r="C277" s="19" t="s">
        <v>523</v>
      </c>
      <c r="D277" s="19" t="s">
        <v>524</v>
      </c>
      <c r="E277" s="20" t="s">
        <v>1086</v>
      </c>
      <c r="F277" s="21">
        <v>44041</v>
      </c>
      <c r="G277" s="21">
        <v>44041</v>
      </c>
      <c r="H277" s="21">
        <v>44136</v>
      </c>
      <c r="I277" s="19" t="s">
        <v>39</v>
      </c>
      <c r="J277" s="19" t="s">
        <v>274</v>
      </c>
      <c r="K277" s="22" t="s">
        <v>1087</v>
      </c>
      <c r="L277" s="22" t="s">
        <v>1087</v>
      </c>
      <c r="M277" s="19" t="s">
        <v>40</v>
      </c>
      <c r="N277" s="19" t="s">
        <v>41</v>
      </c>
      <c r="O277" s="19">
        <v>1</v>
      </c>
      <c r="P277" s="19"/>
    </row>
    <row r="278" spans="1:16" s="27" customFormat="1" ht="55.2">
      <c r="A278" s="19" t="s">
        <v>1134</v>
      </c>
      <c r="B278" s="19" t="s">
        <v>328</v>
      </c>
      <c r="C278" s="19" t="s">
        <v>1135</v>
      </c>
      <c r="D278" s="19" t="s">
        <v>1136</v>
      </c>
      <c r="E278" s="50" t="s">
        <v>1137</v>
      </c>
      <c r="F278" s="21">
        <v>44041</v>
      </c>
      <c r="G278" s="21">
        <v>44075</v>
      </c>
      <c r="H278" s="31">
        <v>44355</v>
      </c>
      <c r="I278" s="19" t="s">
        <v>560</v>
      </c>
      <c r="J278" s="19" t="s">
        <v>33</v>
      </c>
      <c r="K278" s="19" t="s">
        <v>33</v>
      </c>
      <c r="L278" s="19" t="s">
        <v>33</v>
      </c>
      <c r="M278" s="19" t="s">
        <v>34</v>
      </c>
      <c r="N278" s="19" t="s">
        <v>65</v>
      </c>
      <c r="O278" s="19">
        <v>1</v>
      </c>
      <c r="P278" s="19"/>
    </row>
    <row r="279" spans="1:16" s="27" customFormat="1" ht="96.6">
      <c r="A279" s="19" t="s">
        <v>1138</v>
      </c>
      <c r="B279" s="19" t="s">
        <v>328</v>
      </c>
      <c r="C279" s="19" t="s">
        <v>1139</v>
      </c>
      <c r="D279" s="19" t="s">
        <v>1140</v>
      </c>
      <c r="E279" s="50" t="s">
        <v>1141</v>
      </c>
      <c r="F279" s="21">
        <v>44041</v>
      </c>
      <c r="G279" s="21">
        <v>44075</v>
      </c>
      <c r="H279" s="31">
        <v>44357</v>
      </c>
      <c r="I279" s="19" t="s">
        <v>560</v>
      </c>
      <c r="J279" s="19" t="s">
        <v>33</v>
      </c>
      <c r="K279" s="19" t="s">
        <v>33</v>
      </c>
      <c r="L279" s="19" t="s">
        <v>33</v>
      </c>
      <c r="M279" s="19" t="s">
        <v>34</v>
      </c>
      <c r="N279" s="19" t="s">
        <v>65</v>
      </c>
      <c r="O279" s="19">
        <v>1</v>
      </c>
      <c r="P279" s="19"/>
    </row>
    <row r="280" spans="1:16" s="27" customFormat="1" ht="55.2">
      <c r="A280" s="19" t="s">
        <v>770</v>
      </c>
      <c r="B280" s="19" t="s">
        <v>332</v>
      </c>
      <c r="C280" s="19" t="s">
        <v>331</v>
      </c>
      <c r="D280" s="19" t="s">
        <v>771</v>
      </c>
      <c r="E280" s="29" t="s">
        <v>1150</v>
      </c>
      <c r="F280" s="21">
        <v>44041</v>
      </c>
      <c r="G280" s="21">
        <v>44041</v>
      </c>
      <c r="H280" s="21">
        <v>44132</v>
      </c>
      <c r="I280" s="19" t="s">
        <v>773</v>
      </c>
      <c r="J280" s="19" t="s">
        <v>21</v>
      </c>
      <c r="K280" s="22">
        <v>274860.48</v>
      </c>
      <c r="L280" s="22">
        <v>274860.48</v>
      </c>
      <c r="M280" s="19" t="s">
        <v>40</v>
      </c>
      <c r="N280" s="19" t="s">
        <v>23</v>
      </c>
      <c r="O280" s="19">
        <v>1</v>
      </c>
      <c r="P280" s="19"/>
    </row>
    <row r="281" spans="1:16" s="27" customFormat="1" ht="27.6">
      <c r="A281" s="19" t="s">
        <v>784</v>
      </c>
      <c r="B281" s="19" t="s">
        <v>60</v>
      </c>
      <c r="C281" s="19" t="s">
        <v>785</v>
      </c>
      <c r="D281" s="19" t="s">
        <v>786</v>
      </c>
      <c r="E281" s="20" t="s">
        <v>787</v>
      </c>
      <c r="F281" s="21">
        <v>44042</v>
      </c>
      <c r="G281" s="21">
        <v>44089</v>
      </c>
      <c r="H281" s="21">
        <v>44453</v>
      </c>
      <c r="I281" s="19" t="s">
        <v>788</v>
      </c>
      <c r="J281" s="19" t="s">
        <v>21</v>
      </c>
      <c r="K281" s="22">
        <v>16000</v>
      </c>
      <c r="L281" s="22">
        <v>16000</v>
      </c>
      <c r="M281" s="19" t="s">
        <v>40</v>
      </c>
      <c r="N281" s="19" t="s">
        <v>41</v>
      </c>
      <c r="O281" s="19">
        <v>2</v>
      </c>
      <c r="P281" s="19"/>
    </row>
    <row r="282" spans="1:16" s="27" customFormat="1" ht="69">
      <c r="A282" s="19" t="s">
        <v>304</v>
      </c>
      <c r="B282" s="19" t="s">
        <v>305</v>
      </c>
      <c r="C282" s="19" t="s">
        <v>306</v>
      </c>
      <c r="D282" s="19" t="s">
        <v>307</v>
      </c>
      <c r="E282" s="29" t="s">
        <v>1105</v>
      </c>
      <c r="F282" s="21">
        <v>44042</v>
      </c>
      <c r="G282" s="21">
        <v>44042</v>
      </c>
      <c r="H282" s="21">
        <v>44044</v>
      </c>
      <c r="I282" s="19" t="s">
        <v>32</v>
      </c>
      <c r="J282" s="19" t="s">
        <v>21</v>
      </c>
      <c r="K282" s="22" t="s">
        <v>1106</v>
      </c>
      <c r="L282" s="22" t="s">
        <v>1106</v>
      </c>
      <c r="M282" s="19" t="s">
        <v>22</v>
      </c>
      <c r="N282" s="19" t="s">
        <v>23</v>
      </c>
      <c r="O282" s="19">
        <v>1</v>
      </c>
      <c r="P282" s="19"/>
    </row>
    <row r="283" spans="1:16" s="27" customFormat="1" ht="55.2">
      <c r="A283" s="19"/>
      <c r="B283" s="19" t="s">
        <v>305</v>
      </c>
      <c r="C283" s="19" t="s">
        <v>1131</v>
      </c>
      <c r="D283" s="19" t="s">
        <v>1132</v>
      </c>
      <c r="E283" s="20" t="s">
        <v>1133</v>
      </c>
      <c r="F283" s="21">
        <v>44042</v>
      </c>
      <c r="G283" s="21">
        <v>44042</v>
      </c>
      <c r="H283" s="21">
        <v>44042</v>
      </c>
      <c r="I283" s="19" t="s">
        <v>32</v>
      </c>
      <c r="J283" s="22" t="s">
        <v>33</v>
      </c>
      <c r="K283" s="22" t="s">
        <v>33</v>
      </c>
      <c r="L283" s="22" t="s">
        <v>33</v>
      </c>
      <c r="M283" s="19" t="s">
        <v>34</v>
      </c>
      <c r="N283" s="19" t="s">
        <v>23</v>
      </c>
      <c r="O283" s="19">
        <v>1</v>
      </c>
      <c r="P283" s="19"/>
    </row>
    <row r="284" spans="1:16" s="27" customFormat="1" ht="56.4">
      <c r="A284" s="19" t="s">
        <v>828</v>
      </c>
      <c r="B284" s="19" t="s">
        <v>81</v>
      </c>
      <c r="C284" s="19" t="s">
        <v>829</v>
      </c>
      <c r="D284" s="19" t="s">
        <v>830</v>
      </c>
      <c r="E284" s="20" t="s">
        <v>832</v>
      </c>
      <c r="F284" s="21">
        <v>44043</v>
      </c>
      <c r="G284" s="21">
        <v>44043</v>
      </c>
      <c r="H284" s="21">
        <v>44043</v>
      </c>
      <c r="I284" s="19" t="s">
        <v>440</v>
      </c>
      <c r="J284" s="19" t="s">
        <v>46</v>
      </c>
      <c r="K284" s="22">
        <v>1711.5</v>
      </c>
      <c r="L284" s="22">
        <v>1711.5</v>
      </c>
      <c r="M284" s="19" t="s">
        <v>22</v>
      </c>
      <c r="N284" s="19" t="s">
        <v>23</v>
      </c>
      <c r="O284" s="19">
        <v>1</v>
      </c>
      <c r="P284" s="19"/>
    </row>
    <row r="285" spans="1:16" s="27" customFormat="1" ht="55.2">
      <c r="A285" s="19" t="s">
        <v>923</v>
      </c>
      <c r="B285" s="19" t="s">
        <v>327</v>
      </c>
      <c r="C285" s="19" t="s">
        <v>924</v>
      </c>
      <c r="D285" s="28" t="s">
        <v>925</v>
      </c>
      <c r="E285" s="51" t="s">
        <v>927</v>
      </c>
      <c r="F285" s="21">
        <v>44043</v>
      </c>
      <c r="G285" s="21">
        <v>44053</v>
      </c>
      <c r="H285" s="21">
        <v>43869</v>
      </c>
      <c r="I285" s="19" t="s">
        <v>560</v>
      </c>
      <c r="J285" s="19" t="s">
        <v>33</v>
      </c>
      <c r="K285" s="19" t="s">
        <v>33</v>
      </c>
      <c r="L285" s="19" t="s">
        <v>33</v>
      </c>
      <c r="M285" s="19" t="s">
        <v>34</v>
      </c>
      <c r="N285" s="19" t="s">
        <v>23</v>
      </c>
      <c r="O285" s="19">
        <v>1</v>
      </c>
      <c r="P285" s="19"/>
    </row>
    <row r="286" spans="1:16" s="27" customFormat="1" ht="55.2">
      <c r="A286" s="19" t="s">
        <v>1123</v>
      </c>
      <c r="B286" s="19" t="s">
        <v>305</v>
      </c>
      <c r="C286" s="19" t="s">
        <v>1124</v>
      </c>
      <c r="D286" s="19" t="s">
        <v>1125</v>
      </c>
      <c r="E286" s="20" t="s">
        <v>1126</v>
      </c>
      <c r="F286" s="21">
        <v>44043</v>
      </c>
      <c r="G286" s="21">
        <v>44043</v>
      </c>
      <c r="H286" s="21">
        <v>44620</v>
      </c>
      <c r="I286" s="19" t="s">
        <v>108</v>
      </c>
      <c r="J286" s="19" t="s">
        <v>21</v>
      </c>
      <c r="K286" s="22">
        <v>180000</v>
      </c>
      <c r="L286" s="22">
        <v>180000</v>
      </c>
      <c r="M286" s="19" t="s">
        <v>48</v>
      </c>
      <c r="N286" s="19" t="s">
        <v>41</v>
      </c>
      <c r="O286" s="19">
        <v>6</v>
      </c>
      <c r="P286" s="19"/>
    </row>
    <row r="287" spans="1:16" s="27" customFormat="1" ht="55.2">
      <c r="A287" s="19" t="s">
        <v>1161</v>
      </c>
      <c r="B287" s="19" t="s">
        <v>567</v>
      </c>
      <c r="C287" s="19" t="s">
        <v>1162</v>
      </c>
      <c r="D287" s="19" t="s">
        <v>1163</v>
      </c>
      <c r="E287" s="29" t="s">
        <v>1164</v>
      </c>
      <c r="F287" s="21">
        <v>44046</v>
      </c>
      <c r="G287" s="21">
        <v>44046</v>
      </c>
      <c r="H287" s="21">
        <v>44059</v>
      </c>
      <c r="I287" s="19" t="s">
        <v>39</v>
      </c>
      <c r="J287" s="19" t="s">
        <v>21</v>
      </c>
      <c r="K287" s="22">
        <v>60570</v>
      </c>
      <c r="L287" s="22">
        <v>60570</v>
      </c>
      <c r="M287" s="19" t="s">
        <v>22</v>
      </c>
      <c r="N287" s="19" t="s">
        <v>41</v>
      </c>
      <c r="O287" s="19">
        <v>1</v>
      </c>
      <c r="P287" s="19"/>
    </row>
    <row r="288" spans="1:16" s="27" customFormat="1" ht="55.2">
      <c r="A288" s="19" t="s">
        <v>1146</v>
      </c>
      <c r="B288" s="19" t="s">
        <v>332</v>
      </c>
      <c r="C288" s="19" t="s">
        <v>331</v>
      </c>
      <c r="D288" s="19" t="s">
        <v>771</v>
      </c>
      <c r="E288" s="50" t="s">
        <v>1151</v>
      </c>
      <c r="F288" s="21">
        <v>44047</v>
      </c>
      <c r="G288" s="21">
        <v>44044</v>
      </c>
      <c r="H288" s="21">
        <v>44089</v>
      </c>
      <c r="I288" s="19" t="s">
        <v>45</v>
      </c>
      <c r="J288" s="19" t="s">
        <v>33</v>
      </c>
      <c r="K288" s="19" t="s">
        <v>33</v>
      </c>
      <c r="L288" s="19" t="s">
        <v>33</v>
      </c>
      <c r="M288" s="19" t="s">
        <v>34</v>
      </c>
      <c r="N288" s="19" t="s">
        <v>23</v>
      </c>
      <c r="O288" s="19">
        <v>1</v>
      </c>
      <c r="P288" s="19" t="s">
        <v>1152</v>
      </c>
    </row>
    <row r="289" spans="1:16" s="27" customFormat="1" ht="55.2">
      <c r="A289" s="19" t="s">
        <v>1161</v>
      </c>
      <c r="B289" s="19" t="s">
        <v>567</v>
      </c>
      <c r="C289" s="19" t="s">
        <v>1165</v>
      </c>
      <c r="D289" s="19" t="s">
        <v>1166</v>
      </c>
      <c r="E289" s="29" t="s">
        <v>1167</v>
      </c>
      <c r="F289" s="21">
        <v>44047</v>
      </c>
      <c r="G289" s="21">
        <v>44047</v>
      </c>
      <c r="H289" s="21">
        <v>44053</v>
      </c>
      <c r="I289" s="19" t="s">
        <v>39</v>
      </c>
      <c r="J289" s="19" t="s">
        <v>21</v>
      </c>
      <c r="K289" s="22">
        <v>24750</v>
      </c>
      <c r="L289" s="22">
        <v>24750</v>
      </c>
      <c r="M289" s="19" t="s">
        <v>40</v>
      </c>
      <c r="N289" s="19" t="s">
        <v>41</v>
      </c>
      <c r="O289" s="19">
        <v>1</v>
      </c>
      <c r="P289" s="19"/>
    </row>
    <row r="290" spans="1:16" s="27" customFormat="1" ht="110.4">
      <c r="A290" s="19" t="s">
        <v>932</v>
      </c>
      <c r="B290" s="19" t="s">
        <v>327</v>
      </c>
      <c r="C290" s="19" t="s">
        <v>933</v>
      </c>
      <c r="D290" s="19" t="s">
        <v>1218</v>
      </c>
      <c r="E290" s="51" t="s">
        <v>1219</v>
      </c>
      <c r="F290" s="21">
        <v>44047</v>
      </c>
      <c r="G290" s="21">
        <v>44047</v>
      </c>
      <c r="H290" s="21">
        <v>44196</v>
      </c>
      <c r="I290" s="19" t="s">
        <v>1145</v>
      </c>
      <c r="J290" s="19" t="s">
        <v>68</v>
      </c>
      <c r="K290" s="22" t="s">
        <v>33</v>
      </c>
      <c r="L290" s="22" t="s">
        <v>33</v>
      </c>
      <c r="M290" s="19" t="s">
        <v>34</v>
      </c>
      <c r="N290" s="19" t="s">
        <v>23</v>
      </c>
      <c r="O290" s="19">
        <v>1</v>
      </c>
      <c r="P290" s="19" t="s">
        <v>1220</v>
      </c>
    </row>
    <row r="291" spans="1:16" s="27" customFormat="1" ht="110.4">
      <c r="A291" s="19"/>
      <c r="B291" s="19" t="s">
        <v>42</v>
      </c>
      <c r="C291" s="19" t="s">
        <v>1221</v>
      </c>
      <c r="D291" s="19" t="s">
        <v>1222</v>
      </c>
      <c r="E291" s="20" t="s">
        <v>1223</v>
      </c>
      <c r="F291" s="21">
        <v>44048</v>
      </c>
      <c r="G291" s="21">
        <v>44048</v>
      </c>
      <c r="H291" s="21">
        <v>44413</v>
      </c>
      <c r="I291" s="19" t="s">
        <v>32</v>
      </c>
      <c r="J291" s="19" t="s">
        <v>301</v>
      </c>
      <c r="K291" s="22" t="s">
        <v>1224</v>
      </c>
      <c r="L291" s="22" t="s">
        <v>1224</v>
      </c>
      <c r="M291" s="22" t="s">
        <v>40</v>
      </c>
      <c r="N291" s="19" t="s">
        <v>23</v>
      </c>
      <c r="O291" s="19">
        <v>1</v>
      </c>
      <c r="P291" s="19"/>
    </row>
    <row r="292" spans="1:16" s="27" customFormat="1" ht="69">
      <c r="A292" s="19" t="s">
        <v>847</v>
      </c>
      <c r="B292" s="19" t="s">
        <v>435</v>
      </c>
      <c r="C292" s="19" t="s">
        <v>725</v>
      </c>
      <c r="D292" s="19" t="s">
        <v>726</v>
      </c>
      <c r="E292" s="20" t="s">
        <v>848</v>
      </c>
      <c r="F292" s="21">
        <v>44055</v>
      </c>
      <c r="G292" s="21">
        <v>44070</v>
      </c>
      <c r="H292" s="21">
        <v>44434</v>
      </c>
      <c r="I292" s="19" t="s">
        <v>337</v>
      </c>
      <c r="J292" s="19" t="s">
        <v>21</v>
      </c>
      <c r="K292" s="36">
        <v>344263.6</v>
      </c>
      <c r="L292" s="22">
        <v>320173.45</v>
      </c>
      <c r="M292" s="19" t="s">
        <v>40</v>
      </c>
      <c r="N292" s="19" t="s">
        <v>65</v>
      </c>
      <c r="O292" s="19">
        <v>11</v>
      </c>
      <c r="P292" s="19"/>
    </row>
    <row r="293" spans="1:16" s="27" customFormat="1" ht="43.2">
      <c r="A293" s="19" t="s">
        <v>942</v>
      </c>
      <c r="B293" s="19" t="s">
        <v>327</v>
      </c>
      <c r="C293" s="19" t="s">
        <v>943</v>
      </c>
      <c r="D293" s="19" t="s">
        <v>944</v>
      </c>
      <c r="E293" s="29" t="s">
        <v>945</v>
      </c>
      <c r="F293" s="21">
        <v>44055</v>
      </c>
      <c r="G293" s="21">
        <v>44089</v>
      </c>
      <c r="H293" s="21">
        <v>44331</v>
      </c>
      <c r="I293" s="19" t="s">
        <v>231</v>
      </c>
      <c r="J293" s="19" t="s">
        <v>21</v>
      </c>
      <c r="K293" s="22">
        <v>90000</v>
      </c>
      <c r="L293" s="22">
        <v>90000</v>
      </c>
      <c r="M293" s="19" t="s">
        <v>40</v>
      </c>
      <c r="N293" s="19" t="s">
        <v>23</v>
      </c>
      <c r="O293" s="19">
        <v>1</v>
      </c>
      <c r="P293" s="19"/>
    </row>
    <row r="294" spans="1:16" s="27" customFormat="1" ht="41.4">
      <c r="A294" s="19" t="s">
        <v>1161</v>
      </c>
      <c r="B294" s="19" t="s">
        <v>567</v>
      </c>
      <c r="C294" s="19" t="s">
        <v>1180</v>
      </c>
      <c r="D294" s="19" t="s">
        <v>1181</v>
      </c>
      <c r="E294" s="29" t="s">
        <v>1182</v>
      </c>
      <c r="F294" s="21">
        <v>44055</v>
      </c>
      <c r="G294" s="21">
        <v>44055</v>
      </c>
      <c r="H294" s="21">
        <v>44070</v>
      </c>
      <c r="I294" s="19" t="s">
        <v>39</v>
      </c>
      <c r="J294" s="19" t="s">
        <v>21</v>
      </c>
      <c r="K294" s="22">
        <v>16000</v>
      </c>
      <c r="L294" s="22">
        <v>16000</v>
      </c>
      <c r="M294" s="19" t="s">
        <v>40</v>
      </c>
      <c r="N294" s="19" t="s">
        <v>41</v>
      </c>
      <c r="O294" s="19">
        <v>1</v>
      </c>
      <c r="P294" s="19"/>
    </row>
    <row r="295" spans="1:16" s="27" customFormat="1" ht="151.80000000000001">
      <c r="A295" s="19" t="s">
        <v>855</v>
      </c>
      <c r="B295" s="19" t="s">
        <v>856</v>
      </c>
      <c r="C295" s="19" t="s">
        <v>857</v>
      </c>
      <c r="D295" s="19" t="s">
        <v>858</v>
      </c>
      <c r="E295" s="29" t="s">
        <v>859</v>
      </c>
      <c r="F295" s="21">
        <v>44056</v>
      </c>
      <c r="G295" s="21">
        <v>44056</v>
      </c>
      <c r="H295" s="21">
        <v>44286</v>
      </c>
      <c r="I295" s="19" t="s">
        <v>39</v>
      </c>
      <c r="J295" s="19" t="s">
        <v>21</v>
      </c>
      <c r="K295" s="22">
        <v>123966.94</v>
      </c>
      <c r="L295" s="22">
        <v>123966.94</v>
      </c>
      <c r="M295" s="19" t="s">
        <v>40</v>
      </c>
      <c r="N295" s="19" t="s">
        <v>41</v>
      </c>
      <c r="O295" s="19">
        <v>1</v>
      </c>
      <c r="P295" s="19"/>
    </row>
    <row r="296" spans="1:16" s="27" customFormat="1" ht="41.4">
      <c r="A296" s="19" t="s">
        <v>1161</v>
      </c>
      <c r="B296" s="19" t="s">
        <v>567</v>
      </c>
      <c r="C296" s="19" t="s">
        <v>1183</v>
      </c>
      <c r="D296" s="19" t="s">
        <v>1184</v>
      </c>
      <c r="E296" s="29" t="s">
        <v>1185</v>
      </c>
      <c r="F296" s="21">
        <v>44062</v>
      </c>
      <c r="G296" s="21">
        <v>44062</v>
      </c>
      <c r="H296" s="21">
        <v>44067</v>
      </c>
      <c r="I296" s="19" t="s">
        <v>39</v>
      </c>
      <c r="J296" s="19" t="s">
        <v>21</v>
      </c>
      <c r="K296" s="22">
        <v>37500</v>
      </c>
      <c r="L296" s="22">
        <v>37500</v>
      </c>
      <c r="M296" s="19" t="s">
        <v>40</v>
      </c>
      <c r="N296" s="19" t="s">
        <v>41</v>
      </c>
      <c r="O296" s="19">
        <v>1</v>
      </c>
      <c r="P296" s="19"/>
    </row>
    <row r="297" spans="1:16" s="27" customFormat="1" ht="55.2">
      <c r="A297" s="19" t="s">
        <v>789</v>
      </c>
      <c r="B297" s="19" t="s">
        <v>60</v>
      </c>
      <c r="C297" s="19" t="s">
        <v>790</v>
      </c>
      <c r="D297" s="19" t="s">
        <v>791</v>
      </c>
      <c r="E297" s="29" t="s">
        <v>792</v>
      </c>
      <c r="F297" s="21">
        <v>44063</v>
      </c>
      <c r="G297" s="21">
        <v>44063</v>
      </c>
      <c r="H297" s="21">
        <v>44100</v>
      </c>
      <c r="I297" s="19" t="s">
        <v>39</v>
      </c>
      <c r="J297" s="19" t="s">
        <v>21</v>
      </c>
      <c r="K297" s="22">
        <v>20404</v>
      </c>
      <c r="L297" s="22">
        <v>20404</v>
      </c>
      <c r="M297" s="19" t="s">
        <v>22</v>
      </c>
      <c r="N297" s="19" t="s">
        <v>41</v>
      </c>
      <c r="O297" s="19">
        <v>1</v>
      </c>
      <c r="P297" s="19"/>
    </row>
    <row r="298" spans="1:16" s="27" customFormat="1" ht="41.4">
      <c r="A298" s="19" t="s">
        <v>1161</v>
      </c>
      <c r="B298" s="19" t="s">
        <v>567</v>
      </c>
      <c r="C298" s="19" t="s">
        <v>1186</v>
      </c>
      <c r="D298" s="19" t="s">
        <v>1187</v>
      </c>
      <c r="E298" s="29" t="s">
        <v>1188</v>
      </c>
      <c r="F298" s="21">
        <v>44068</v>
      </c>
      <c r="G298" s="21">
        <v>44068</v>
      </c>
      <c r="H298" s="21">
        <v>44073</v>
      </c>
      <c r="I298" s="19" t="s">
        <v>39</v>
      </c>
      <c r="J298" s="19" t="s">
        <v>21</v>
      </c>
      <c r="K298" s="22">
        <v>22500</v>
      </c>
      <c r="L298" s="22">
        <v>22500</v>
      </c>
      <c r="M298" s="19" t="s">
        <v>22</v>
      </c>
      <c r="N298" s="19" t="s">
        <v>41</v>
      </c>
      <c r="O298" s="19">
        <v>1</v>
      </c>
      <c r="P298" s="19"/>
    </row>
    <row r="299" spans="1:16" s="27" customFormat="1" ht="86.4">
      <c r="A299" s="19" t="s">
        <v>1225</v>
      </c>
      <c r="B299" s="19" t="s">
        <v>435</v>
      </c>
      <c r="C299" s="19" t="s">
        <v>1226</v>
      </c>
      <c r="D299" s="19" t="s">
        <v>1227</v>
      </c>
      <c r="E299" s="20" t="s">
        <v>1228</v>
      </c>
      <c r="F299" s="21">
        <v>44069</v>
      </c>
      <c r="G299" s="21">
        <v>44069</v>
      </c>
      <c r="H299" s="21">
        <v>44211</v>
      </c>
      <c r="I299" s="19" t="s">
        <v>39</v>
      </c>
      <c r="J299" s="19" t="s">
        <v>21</v>
      </c>
      <c r="K299" s="22">
        <v>55698</v>
      </c>
      <c r="L299" s="22">
        <v>55698</v>
      </c>
      <c r="M299" s="19" t="s">
        <v>40</v>
      </c>
      <c r="N299" s="19" t="s">
        <v>41</v>
      </c>
      <c r="O299" s="19">
        <v>1</v>
      </c>
      <c r="P299" s="19"/>
    </row>
    <row r="300" spans="1:16" s="27" customFormat="1" ht="41.4">
      <c r="A300" s="19" t="s">
        <v>833</v>
      </c>
      <c r="B300" s="19" t="s">
        <v>81</v>
      </c>
      <c r="C300" s="19" t="s">
        <v>573</v>
      </c>
      <c r="D300" s="19" t="s">
        <v>574</v>
      </c>
      <c r="E300" s="20" t="s">
        <v>834</v>
      </c>
      <c r="F300" s="21">
        <v>44070</v>
      </c>
      <c r="G300" s="21">
        <v>44070</v>
      </c>
      <c r="H300" s="21">
        <v>44860</v>
      </c>
      <c r="I300" s="19" t="s">
        <v>108</v>
      </c>
      <c r="J300" s="19" t="s">
        <v>21</v>
      </c>
      <c r="K300" s="22">
        <v>75160.73</v>
      </c>
      <c r="L300" s="22">
        <v>54445.279999999999</v>
      </c>
      <c r="M300" s="19" t="s">
        <v>22</v>
      </c>
      <c r="N300" s="19" t="s">
        <v>41</v>
      </c>
      <c r="O300" s="19">
        <v>7</v>
      </c>
      <c r="P300" s="19"/>
    </row>
    <row r="301" spans="1:16" s="27" customFormat="1" ht="138">
      <c r="A301" s="19" t="s">
        <v>835</v>
      </c>
      <c r="B301" s="19" t="s">
        <v>81</v>
      </c>
      <c r="C301" s="19" t="s">
        <v>573</v>
      </c>
      <c r="D301" s="19" t="s">
        <v>574</v>
      </c>
      <c r="E301" s="20" t="s">
        <v>836</v>
      </c>
      <c r="F301" s="21">
        <v>44070</v>
      </c>
      <c r="G301" s="21">
        <v>44070</v>
      </c>
      <c r="H301" s="21">
        <v>44860</v>
      </c>
      <c r="I301" s="19" t="s">
        <v>108</v>
      </c>
      <c r="J301" s="19" t="s">
        <v>21</v>
      </c>
      <c r="K301" s="22">
        <v>56681.599999999999</v>
      </c>
      <c r="L301" s="22">
        <v>41060.57</v>
      </c>
      <c r="M301" s="19" t="s">
        <v>22</v>
      </c>
      <c r="N301" s="19" t="s">
        <v>41</v>
      </c>
      <c r="O301" s="19">
        <v>7</v>
      </c>
      <c r="P301" s="19"/>
    </row>
    <row r="302" spans="1:16" s="27" customFormat="1" ht="96.6">
      <c r="A302" s="19" t="s">
        <v>950</v>
      </c>
      <c r="B302" s="19" t="s">
        <v>327</v>
      </c>
      <c r="C302" s="19" t="s">
        <v>951</v>
      </c>
      <c r="D302" s="19" t="s">
        <v>952</v>
      </c>
      <c r="E302" s="29" t="s">
        <v>953</v>
      </c>
      <c r="F302" s="21">
        <v>44070</v>
      </c>
      <c r="G302" s="21">
        <v>44070</v>
      </c>
      <c r="H302" s="21">
        <v>44305</v>
      </c>
      <c r="I302" s="19" t="s">
        <v>103</v>
      </c>
      <c r="J302" s="19" t="s">
        <v>21</v>
      </c>
      <c r="K302" s="22">
        <v>99000</v>
      </c>
      <c r="L302" s="22">
        <v>99000</v>
      </c>
      <c r="M302" s="19" t="s">
        <v>40</v>
      </c>
      <c r="N302" s="19" t="s">
        <v>41</v>
      </c>
      <c r="O302" s="19">
        <v>7</v>
      </c>
      <c r="P302" s="19"/>
    </row>
    <row r="303" spans="1:16" s="27" customFormat="1" ht="86.4">
      <c r="A303" s="19" t="s">
        <v>770</v>
      </c>
      <c r="B303" s="19" t="s">
        <v>332</v>
      </c>
      <c r="C303" s="19" t="s">
        <v>331</v>
      </c>
      <c r="D303" s="19" t="s">
        <v>771</v>
      </c>
      <c r="E303" s="29" t="s">
        <v>1153</v>
      </c>
      <c r="F303" s="21">
        <v>44070</v>
      </c>
      <c r="G303" s="21">
        <v>44076</v>
      </c>
      <c r="H303" s="21">
        <v>44197</v>
      </c>
      <c r="I303" s="19" t="s">
        <v>773</v>
      </c>
      <c r="J303" s="19" t="s">
        <v>21</v>
      </c>
      <c r="K303" s="22">
        <v>202793.85</v>
      </c>
      <c r="L303" s="22">
        <v>202793.85</v>
      </c>
      <c r="M303" s="19" t="s">
        <v>40</v>
      </c>
      <c r="N303" s="19" t="s">
        <v>23</v>
      </c>
      <c r="O303" s="19">
        <v>1</v>
      </c>
      <c r="P303" s="19"/>
    </row>
    <row r="304" spans="1:16" s="27" customFormat="1" ht="55.2">
      <c r="A304" s="19" t="s">
        <v>849</v>
      </c>
      <c r="B304" s="19" t="s">
        <v>435</v>
      </c>
      <c r="C304" s="19" t="s">
        <v>850</v>
      </c>
      <c r="D304" s="19" t="s">
        <v>851</v>
      </c>
      <c r="E304" s="20" t="s">
        <v>852</v>
      </c>
      <c r="F304" s="21">
        <v>44074</v>
      </c>
      <c r="G304" s="21">
        <v>44075</v>
      </c>
      <c r="H304" s="19" t="s">
        <v>853</v>
      </c>
      <c r="I304" s="19" t="s">
        <v>39</v>
      </c>
      <c r="J304" s="19" t="s">
        <v>21</v>
      </c>
      <c r="K304" s="22" t="s">
        <v>854</v>
      </c>
      <c r="L304" s="22" t="s">
        <v>854</v>
      </c>
      <c r="M304" s="19" t="s">
        <v>48</v>
      </c>
      <c r="N304" s="19" t="s">
        <v>41</v>
      </c>
      <c r="O304" s="19">
        <v>1</v>
      </c>
      <c r="P304" s="19"/>
    </row>
    <row r="305" spans="1:16" s="27" customFormat="1" ht="41.4">
      <c r="A305" s="19" t="s">
        <v>999</v>
      </c>
      <c r="B305" s="19" t="s">
        <v>208</v>
      </c>
      <c r="C305" s="19" t="s">
        <v>1000</v>
      </c>
      <c r="D305" s="19" t="s">
        <v>1001</v>
      </c>
      <c r="E305" s="33" t="s">
        <v>1002</v>
      </c>
      <c r="F305" s="21">
        <v>44074</v>
      </c>
      <c r="G305" s="21">
        <v>44086</v>
      </c>
      <c r="H305" s="21">
        <v>44450</v>
      </c>
      <c r="I305" s="19" t="s">
        <v>103</v>
      </c>
      <c r="J305" s="19" t="s">
        <v>21</v>
      </c>
      <c r="K305" s="22">
        <v>42289.2</v>
      </c>
      <c r="L305" s="22">
        <v>26700.240000000002</v>
      </c>
      <c r="M305" s="19" t="s">
        <v>48</v>
      </c>
      <c r="N305" s="19" t="s">
        <v>41</v>
      </c>
      <c r="O305" s="19">
        <v>10</v>
      </c>
      <c r="P305" s="19"/>
    </row>
    <row r="306" spans="1:16" s="27" customFormat="1" ht="55.2">
      <c r="A306" s="19" t="s">
        <v>1047</v>
      </c>
      <c r="B306" s="19" t="s">
        <v>270</v>
      </c>
      <c r="C306" s="19" t="s">
        <v>1048</v>
      </c>
      <c r="D306" s="19" t="s">
        <v>1049</v>
      </c>
      <c r="E306" s="20" t="s">
        <v>1050</v>
      </c>
      <c r="F306" s="21">
        <v>44074</v>
      </c>
      <c r="G306" s="21">
        <v>44074</v>
      </c>
      <c r="H306" s="21">
        <v>44105</v>
      </c>
      <c r="I306" s="19" t="s">
        <v>39</v>
      </c>
      <c r="J306" s="19" t="s">
        <v>21</v>
      </c>
      <c r="K306" s="22">
        <v>17000</v>
      </c>
      <c r="L306" s="22">
        <v>17000</v>
      </c>
      <c r="M306" s="19" t="s">
        <v>22</v>
      </c>
      <c r="N306" s="19" t="s">
        <v>41</v>
      </c>
      <c r="O306" s="19">
        <v>1</v>
      </c>
      <c r="P306" s="19"/>
    </row>
    <row r="307" spans="1:16" s="27" customFormat="1" ht="57">
      <c r="A307" s="19" t="s">
        <v>1229</v>
      </c>
      <c r="B307" s="19" t="s">
        <v>42</v>
      </c>
      <c r="C307" s="19" t="s">
        <v>1230</v>
      </c>
      <c r="D307" s="19" t="s">
        <v>1231</v>
      </c>
      <c r="E307" s="20" t="s">
        <v>1232</v>
      </c>
      <c r="F307" s="21">
        <v>44074</v>
      </c>
      <c r="G307" s="21">
        <v>44074</v>
      </c>
      <c r="H307" s="21">
        <v>44077</v>
      </c>
      <c r="I307" s="19" t="s">
        <v>20</v>
      </c>
      <c r="J307" s="19" t="s">
        <v>21</v>
      </c>
      <c r="K307" s="22">
        <v>150</v>
      </c>
      <c r="L307" s="22">
        <v>150</v>
      </c>
      <c r="M307" s="19" t="s">
        <v>22</v>
      </c>
      <c r="N307" s="19" t="s">
        <v>23</v>
      </c>
      <c r="O307" s="19">
        <v>1</v>
      </c>
      <c r="P307" s="19"/>
    </row>
    <row r="308" spans="1:16" s="27" customFormat="1" ht="69">
      <c r="A308" s="19" t="s">
        <v>1233</v>
      </c>
      <c r="B308" s="19" t="s">
        <v>60</v>
      </c>
      <c r="C308" s="19" t="s">
        <v>1234</v>
      </c>
      <c r="D308" s="19" t="s">
        <v>1235</v>
      </c>
      <c r="E308" s="29" t="s">
        <v>1236</v>
      </c>
      <c r="F308" s="21">
        <v>44074</v>
      </c>
      <c r="G308" s="21">
        <v>44074</v>
      </c>
      <c r="H308" s="21">
        <v>44144</v>
      </c>
      <c r="I308" s="19" t="s">
        <v>1210</v>
      </c>
      <c r="J308" s="19" t="s">
        <v>21</v>
      </c>
      <c r="K308" s="22" t="s">
        <v>623</v>
      </c>
      <c r="L308" s="22" t="s">
        <v>623</v>
      </c>
      <c r="M308" s="19" t="s">
        <v>22</v>
      </c>
      <c r="N308" s="19" t="s">
        <v>23</v>
      </c>
      <c r="O308" s="19">
        <v>1</v>
      </c>
      <c r="P308" s="19" t="s">
        <v>624</v>
      </c>
    </row>
    <row r="309" spans="1:16" s="27" customFormat="1" ht="82.8">
      <c r="A309" s="19" t="s">
        <v>954</v>
      </c>
      <c r="B309" s="19" t="s">
        <v>327</v>
      </c>
      <c r="C309" s="19" t="s">
        <v>662</v>
      </c>
      <c r="D309" s="19" t="s">
        <v>663</v>
      </c>
      <c r="E309" s="29" t="s">
        <v>955</v>
      </c>
      <c r="F309" s="21">
        <v>44075</v>
      </c>
      <c r="G309" s="21">
        <v>44075</v>
      </c>
      <c r="H309" s="21">
        <v>44211</v>
      </c>
      <c r="I309" s="19" t="s">
        <v>577</v>
      </c>
      <c r="J309" s="19" t="s">
        <v>21</v>
      </c>
      <c r="K309" s="22">
        <v>220000</v>
      </c>
      <c r="L309" s="22">
        <v>220000</v>
      </c>
      <c r="M309" s="19" t="s">
        <v>48</v>
      </c>
      <c r="N309" s="19" t="s">
        <v>23</v>
      </c>
      <c r="O309" s="19">
        <v>1</v>
      </c>
      <c r="P309" s="19"/>
    </row>
    <row r="310" spans="1:16" s="27" customFormat="1" ht="82.8">
      <c r="A310" s="19" t="s">
        <v>960</v>
      </c>
      <c r="B310" s="19" t="s">
        <v>327</v>
      </c>
      <c r="C310" s="19" t="s">
        <v>961</v>
      </c>
      <c r="D310" s="19" t="s">
        <v>962</v>
      </c>
      <c r="E310" s="29" t="s">
        <v>963</v>
      </c>
      <c r="F310" s="21">
        <v>44075</v>
      </c>
      <c r="G310" s="21">
        <v>44075</v>
      </c>
      <c r="H310" s="21">
        <v>44620</v>
      </c>
      <c r="I310" s="19" t="s">
        <v>108</v>
      </c>
      <c r="J310" s="19" t="s">
        <v>21</v>
      </c>
      <c r="K310" s="22">
        <v>212400</v>
      </c>
      <c r="L310" s="22">
        <v>212400</v>
      </c>
      <c r="M310" s="19" t="s">
        <v>48</v>
      </c>
      <c r="N310" s="19" t="s">
        <v>41</v>
      </c>
      <c r="O310" s="19">
        <v>1</v>
      </c>
      <c r="P310" s="19"/>
    </row>
    <row r="311" spans="1:16" s="27" customFormat="1" ht="55.2">
      <c r="A311" s="19"/>
      <c r="B311" s="19" t="s">
        <v>208</v>
      </c>
      <c r="C311" s="19" t="s">
        <v>995</v>
      </c>
      <c r="D311" s="19" t="s">
        <v>996</v>
      </c>
      <c r="E311" s="20" t="s">
        <v>998</v>
      </c>
      <c r="F311" s="21">
        <v>44075</v>
      </c>
      <c r="G311" s="21">
        <v>44075</v>
      </c>
      <c r="H311" s="21">
        <v>44165</v>
      </c>
      <c r="I311" s="19" t="s">
        <v>32</v>
      </c>
      <c r="J311" s="19" t="s">
        <v>46</v>
      </c>
      <c r="K311" s="22">
        <v>2250</v>
      </c>
      <c r="L311" s="22">
        <v>2250</v>
      </c>
      <c r="M311" s="19" t="s">
        <v>22</v>
      </c>
      <c r="N311" s="19" t="s">
        <v>23</v>
      </c>
      <c r="O311" s="19">
        <v>1</v>
      </c>
      <c r="P311" s="19"/>
    </row>
    <row r="312" spans="1:16" s="27" customFormat="1" ht="27.6">
      <c r="A312" s="19" t="s">
        <v>1028</v>
      </c>
      <c r="B312" s="19" t="s">
        <v>257</v>
      </c>
      <c r="C312" s="19" t="s">
        <v>1029</v>
      </c>
      <c r="D312" s="19" t="s">
        <v>1030</v>
      </c>
      <c r="E312" s="20" t="s">
        <v>1031</v>
      </c>
      <c r="F312" s="21">
        <v>44076</v>
      </c>
      <c r="G312" s="21">
        <v>44076</v>
      </c>
      <c r="H312" s="21">
        <v>44115</v>
      </c>
      <c r="I312" s="19" t="s">
        <v>39</v>
      </c>
      <c r="J312" s="19" t="s">
        <v>21</v>
      </c>
      <c r="K312" s="22">
        <v>33696</v>
      </c>
      <c r="L312" s="22">
        <v>33696</v>
      </c>
      <c r="M312" s="19" t="s">
        <v>22</v>
      </c>
      <c r="N312" s="19" t="s">
        <v>41</v>
      </c>
      <c r="O312" s="19">
        <v>1</v>
      </c>
      <c r="P312" s="19"/>
    </row>
    <row r="313" spans="1:16" s="27" customFormat="1" ht="69">
      <c r="A313" s="19" t="s">
        <v>702</v>
      </c>
      <c r="B313" s="19" t="s">
        <v>270</v>
      </c>
      <c r="C313" s="19" t="s">
        <v>712</v>
      </c>
      <c r="D313" s="19" t="s">
        <v>713</v>
      </c>
      <c r="E313" s="53" t="s">
        <v>1042</v>
      </c>
      <c r="F313" s="21">
        <v>44076</v>
      </c>
      <c r="G313" s="21">
        <v>44081</v>
      </c>
      <c r="H313" s="31">
        <v>44257</v>
      </c>
      <c r="I313" s="19" t="s">
        <v>446</v>
      </c>
      <c r="J313" s="19" t="s">
        <v>21</v>
      </c>
      <c r="K313" s="22" t="s">
        <v>453</v>
      </c>
      <c r="L313" s="22" t="s">
        <v>453</v>
      </c>
      <c r="M313" s="19" t="s">
        <v>34</v>
      </c>
      <c r="N313" s="19" t="s">
        <v>41</v>
      </c>
      <c r="O313" s="19">
        <v>1</v>
      </c>
      <c r="P313" s="19" t="s">
        <v>783</v>
      </c>
    </row>
    <row r="314" spans="1:16" s="27" customFormat="1" ht="82.8">
      <c r="A314" s="19" t="s">
        <v>1051</v>
      </c>
      <c r="B314" s="19" t="s">
        <v>270</v>
      </c>
      <c r="C314" s="19" t="s">
        <v>1052</v>
      </c>
      <c r="D314" s="19" t="s">
        <v>1053</v>
      </c>
      <c r="E314" s="20" t="s">
        <v>1054</v>
      </c>
      <c r="F314" s="21">
        <v>44076</v>
      </c>
      <c r="G314" s="21">
        <v>44084</v>
      </c>
      <c r="H314" s="21">
        <v>44448</v>
      </c>
      <c r="I314" s="19" t="s">
        <v>788</v>
      </c>
      <c r="J314" s="19" t="s">
        <v>21</v>
      </c>
      <c r="K314" s="22">
        <v>32000</v>
      </c>
      <c r="L314" s="22">
        <v>29300</v>
      </c>
      <c r="M314" s="19" t="s">
        <v>48</v>
      </c>
      <c r="N314" s="19" t="s">
        <v>41</v>
      </c>
      <c r="O314" s="19">
        <v>1</v>
      </c>
      <c r="P314" s="19"/>
    </row>
    <row r="315" spans="1:16" s="27" customFormat="1" ht="41.4">
      <c r="A315" s="19" t="s">
        <v>1032</v>
      </c>
      <c r="B315" s="19" t="s">
        <v>257</v>
      </c>
      <c r="C315" s="19" t="s">
        <v>1033</v>
      </c>
      <c r="D315" s="19" t="s">
        <v>1034</v>
      </c>
      <c r="E315" s="33" t="s">
        <v>1035</v>
      </c>
      <c r="F315" s="21">
        <v>44077</v>
      </c>
      <c r="G315" s="21">
        <v>44077</v>
      </c>
      <c r="H315" s="21">
        <v>44926</v>
      </c>
      <c r="I315" s="19" t="s">
        <v>39</v>
      </c>
      <c r="J315" s="19" t="s">
        <v>274</v>
      </c>
      <c r="K315" s="22" t="s">
        <v>1036</v>
      </c>
      <c r="L315" s="22" t="s">
        <v>1036</v>
      </c>
      <c r="M315" s="19" t="s">
        <v>282</v>
      </c>
      <c r="N315" s="19" t="s">
        <v>41</v>
      </c>
      <c r="O315" s="19">
        <v>1</v>
      </c>
      <c r="P315" s="19"/>
    </row>
    <row r="316" spans="1:16" s="27" customFormat="1" ht="138">
      <c r="A316" s="19" t="s">
        <v>1237</v>
      </c>
      <c r="B316" s="19" t="s">
        <v>81</v>
      </c>
      <c r="C316" s="19" t="s">
        <v>1238</v>
      </c>
      <c r="D316" s="19" t="s">
        <v>1239</v>
      </c>
      <c r="E316" s="20" t="s">
        <v>1240</v>
      </c>
      <c r="F316" s="21">
        <v>44078</v>
      </c>
      <c r="G316" s="21">
        <v>44078</v>
      </c>
      <c r="H316" s="21">
        <v>44335</v>
      </c>
      <c r="I316" s="19" t="s">
        <v>108</v>
      </c>
      <c r="J316" s="19" t="s">
        <v>21</v>
      </c>
      <c r="K316" s="22">
        <v>49323</v>
      </c>
      <c r="L316" s="22">
        <v>30005</v>
      </c>
      <c r="M316" s="19" t="s">
        <v>40</v>
      </c>
      <c r="N316" s="19" t="s">
        <v>41</v>
      </c>
      <c r="O316" s="19">
        <v>14</v>
      </c>
      <c r="P316" s="19"/>
    </row>
    <row r="317" spans="1:16" s="27" customFormat="1" ht="86.4">
      <c r="A317" s="19" t="s">
        <v>1241</v>
      </c>
      <c r="B317" s="19" t="s">
        <v>208</v>
      </c>
      <c r="C317" s="19" t="s">
        <v>1242</v>
      </c>
      <c r="D317" s="19" t="s">
        <v>1243</v>
      </c>
      <c r="E317" s="20" t="s">
        <v>1244</v>
      </c>
      <c r="F317" s="21">
        <v>44078</v>
      </c>
      <c r="G317" s="21">
        <v>44078</v>
      </c>
      <c r="H317" s="21">
        <v>44078</v>
      </c>
      <c r="I317" s="19" t="s">
        <v>20</v>
      </c>
      <c r="J317" s="19" t="s">
        <v>21</v>
      </c>
      <c r="K317" s="22">
        <v>300</v>
      </c>
      <c r="L317" s="22">
        <v>300</v>
      </c>
      <c r="M317" s="19" t="s">
        <v>22</v>
      </c>
      <c r="N317" s="19" t="s">
        <v>23</v>
      </c>
      <c r="O317" s="19">
        <v>1</v>
      </c>
      <c r="P317" s="19"/>
    </row>
    <row r="318" spans="1:16" s="27" customFormat="1" ht="86.4">
      <c r="A318" s="19" t="s">
        <v>1241</v>
      </c>
      <c r="B318" s="19" t="s">
        <v>208</v>
      </c>
      <c r="C318" s="19" t="s">
        <v>1245</v>
      </c>
      <c r="D318" s="19" t="s">
        <v>1246</v>
      </c>
      <c r="E318" s="20" t="s">
        <v>1247</v>
      </c>
      <c r="F318" s="21">
        <v>44078</v>
      </c>
      <c r="G318" s="21">
        <v>44078</v>
      </c>
      <c r="H318" s="21">
        <v>44097</v>
      </c>
      <c r="I318" s="19" t="s">
        <v>20</v>
      </c>
      <c r="J318" s="19" t="s">
        <v>21</v>
      </c>
      <c r="K318" s="22">
        <v>300</v>
      </c>
      <c r="L318" s="22">
        <v>300</v>
      </c>
      <c r="M318" s="19" t="s">
        <v>22</v>
      </c>
      <c r="N318" s="19" t="s">
        <v>23</v>
      </c>
      <c r="O318" s="19">
        <v>1</v>
      </c>
      <c r="P318" s="19"/>
    </row>
    <row r="319" spans="1:16" s="27" customFormat="1" ht="86.4">
      <c r="A319" s="19" t="s">
        <v>1241</v>
      </c>
      <c r="B319" s="19" t="s">
        <v>208</v>
      </c>
      <c r="C319" s="19" t="s">
        <v>1248</v>
      </c>
      <c r="D319" s="19" t="s">
        <v>1249</v>
      </c>
      <c r="E319" s="20" t="s">
        <v>1250</v>
      </c>
      <c r="F319" s="21">
        <v>44078</v>
      </c>
      <c r="G319" s="21">
        <v>44078</v>
      </c>
      <c r="H319" s="21">
        <v>44081</v>
      </c>
      <c r="I319" s="19" t="s">
        <v>20</v>
      </c>
      <c r="J319" s="19" t="s">
        <v>21</v>
      </c>
      <c r="K319" s="22">
        <v>300</v>
      </c>
      <c r="L319" s="22">
        <v>300</v>
      </c>
      <c r="M319" s="19" t="s">
        <v>22</v>
      </c>
      <c r="N319" s="19" t="s">
        <v>23</v>
      </c>
      <c r="O319" s="19">
        <v>1</v>
      </c>
      <c r="P319" s="19"/>
    </row>
    <row r="320" spans="1:16" s="27" customFormat="1" ht="86.4">
      <c r="A320" s="19" t="s">
        <v>956</v>
      </c>
      <c r="B320" s="19" t="s">
        <v>327</v>
      </c>
      <c r="C320" s="19" t="s">
        <v>957</v>
      </c>
      <c r="D320" s="19" t="s">
        <v>958</v>
      </c>
      <c r="E320" s="29" t="s">
        <v>959</v>
      </c>
      <c r="F320" s="21">
        <v>44081</v>
      </c>
      <c r="G320" s="21">
        <v>44081</v>
      </c>
      <c r="H320" s="21">
        <v>44445</v>
      </c>
      <c r="I320" s="19" t="s">
        <v>788</v>
      </c>
      <c r="J320" s="19" t="s">
        <v>21</v>
      </c>
      <c r="K320" s="22">
        <v>20000</v>
      </c>
      <c r="L320" s="22">
        <v>20000</v>
      </c>
      <c r="M320" s="19" t="s">
        <v>48</v>
      </c>
      <c r="N320" s="19" t="s">
        <v>41</v>
      </c>
      <c r="O320" s="19">
        <v>6</v>
      </c>
      <c r="P320" s="19"/>
    </row>
    <row r="321" spans="1:16" s="27" customFormat="1" ht="72">
      <c r="A321" s="19" t="s">
        <v>702</v>
      </c>
      <c r="B321" s="19" t="s">
        <v>270</v>
      </c>
      <c r="C321" s="19" t="s">
        <v>706</v>
      </c>
      <c r="D321" s="19" t="s">
        <v>707</v>
      </c>
      <c r="E321" s="53" t="s">
        <v>1040</v>
      </c>
      <c r="F321" s="21">
        <v>44081</v>
      </c>
      <c r="G321" s="21">
        <v>44081</v>
      </c>
      <c r="H321" s="21">
        <v>44257</v>
      </c>
      <c r="I321" s="19" t="s">
        <v>446</v>
      </c>
      <c r="J321" s="19" t="s">
        <v>21</v>
      </c>
      <c r="K321" s="22" t="s">
        <v>453</v>
      </c>
      <c r="L321" s="22" t="s">
        <v>453</v>
      </c>
      <c r="M321" s="19" t="s">
        <v>34</v>
      </c>
      <c r="N321" s="19" t="s">
        <v>41</v>
      </c>
      <c r="O321" s="19">
        <v>1</v>
      </c>
      <c r="P321" s="19" t="s">
        <v>783</v>
      </c>
    </row>
    <row r="322" spans="1:16" s="27" customFormat="1" ht="72">
      <c r="A322" s="19" t="s">
        <v>896</v>
      </c>
      <c r="B322" s="19" t="s">
        <v>169</v>
      </c>
      <c r="C322" s="19" t="s">
        <v>897</v>
      </c>
      <c r="D322" s="19" t="s">
        <v>898</v>
      </c>
      <c r="E322" s="20" t="s">
        <v>899</v>
      </c>
      <c r="F322" s="21">
        <v>44082</v>
      </c>
      <c r="G322" s="21">
        <v>44082</v>
      </c>
      <c r="H322" s="21">
        <v>44185</v>
      </c>
      <c r="I322" s="19" t="s">
        <v>20</v>
      </c>
      <c r="J322" s="19" t="s">
        <v>21</v>
      </c>
      <c r="K322" s="22">
        <v>1080</v>
      </c>
      <c r="L322" s="22">
        <v>1080</v>
      </c>
      <c r="M322" s="19" t="s">
        <v>40</v>
      </c>
      <c r="N322" s="19" t="s">
        <v>23</v>
      </c>
      <c r="O322" s="19">
        <v>1</v>
      </c>
      <c r="P322" s="19"/>
    </row>
    <row r="323" spans="1:16" s="27" customFormat="1" ht="100.8">
      <c r="A323" s="19" t="s">
        <v>1028</v>
      </c>
      <c r="B323" s="19" t="s">
        <v>1213</v>
      </c>
      <c r="C323" s="19" t="s">
        <v>1029</v>
      </c>
      <c r="D323" s="19" t="s">
        <v>1030</v>
      </c>
      <c r="E323" s="20" t="s">
        <v>1251</v>
      </c>
      <c r="F323" s="21">
        <v>44082</v>
      </c>
      <c r="G323" s="21">
        <v>44082</v>
      </c>
      <c r="H323" s="21">
        <v>44115</v>
      </c>
      <c r="I323" s="19" t="s">
        <v>39</v>
      </c>
      <c r="J323" s="19" t="s">
        <v>21</v>
      </c>
      <c r="K323" s="22" t="s">
        <v>1080</v>
      </c>
      <c r="L323" s="22" t="s">
        <v>1080</v>
      </c>
      <c r="M323" s="19" t="s">
        <v>40</v>
      </c>
      <c r="N323" s="19" t="s">
        <v>23</v>
      </c>
      <c r="O323" s="19">
        <v>1</v>
      </c>
      <c r="P323" s="19"/>
    </row>
    <row r="324" spans="1:16" s="27" customFormat="1" ht="100.8">
      <c r="A324" s="19" t="s">
        <v>793</v>
      </c>
      <c r="B324" s="19" t="s">
        <v>60</v>
      </c>
      <c r="C324" s="19" t="s">
        <v>794</v>
      </c>
      <c r="D324" s="19" t="s">
        <v>795</v>
      </c>
      <c r="E324" s="20" t="s">
        <v>796</v>
      </c>
      <c r="F324" s="21">
        <v>44083</v>
      </c>
      <c r="G324" s="21">
        <v>44083</v>
      </c>
      <c r="H324" s="21">
        <v>44107</v>
      </c>
      <c r="I324" s="19" t="s">
        <v>39</v>
      </c>
      <c r="J324" s="19" t="s">
        <v>21</v>
      </c>
      <c r="K324" s="22">
        <v>17750</v>
      </c>
      <c r="L324" s="22">
        <v>17750</v>
      </c>
      <c r="M324" s="19" t="s">
        <v>22</v>
      </c>
      <c r="N324" s="19" t="s">
        <v>41</v>
      </c>
      <c r="O324" s="19">
        <v>1</v>
      </c>
      <c r="P324" s="19"/>
    </row>
    <row r="325" spans="1:16" s="27" customFormat="1" ht="100.8">
      <c r="A325" s="19" t="s">
        <v>964</v>
      </c>
      <c r="B325" s="19" t="s">
        <v>327</v>
      </c>
      <c r="C325" s="19" t="s">
        <v>965</v>
      </c>
      <c r="D325" s="19" t="s">
        <v>677</v>
      </c>
      <c r="E325" s="29" t="s">
        <v>966</v>
      </c>
      <c r="F325" s="21">
        <v>44083</v>
      </c>
      <c r="G325" s="21">
        <v>44084</v>
      </c>
      <c r="H325" s="21">
        <v>44460</v>
      </c>
      <c r="I325" s="19" t="s">
        <v>337</v>
      </c>
      <c r="J325" s="19" t="s">
        <v>21</v>
      </c>
      <c r="K325" s="22">
        <v>154000</v>
      </c>
      <c r="L325" s="22">
        <v>129430</v>
      </c>
      <c r="M325" s="19" t="s">
        <v>48</v>
      </c>
      <c r="N325" s="19" t="s">
        <v>65</v>
      </c>
      <c r="O325" s="19">
        <v>3</v>
      </c>
      <c r="P325" s="19"/>
    </row>
    <row r="326" spans="1:16" s="27" customFormat="1" ht="86.4">
      <c r="A326" s="19" t="s">
        <v>967</v>
      </c>
      <c r="B326" s="19" t="s">
        <v>327</v>
      </c>
      <c r="C326" s="19" t="s">
        <v>968</v>
      </c>
      <c r="D326" s="19" t="s">
        <v>681</v>
      </c>
      <c r="E326" s="29" t="s">
        <v>969</v>
      </c>
      <c r="F326" s="21">
        <v>44083</v>
      </c>
      <c r="G326" s="21">
        <v>44084</v>
      </c>
      <c r="H326" s="21">
        <v>44460</v>
      </c>
      <c r="I326" s="19" t="s">
        <v>337</v>
      </c>
      <c r="J326" s="19" t="s">
        <v>21</v>
      </c>
      <c r="K326" s="22">
        <v>55000</v>
      </c>
      <c r="L326" s="22">
        <v>54600</v>
      </c>
      <c r="M326" s="19" t="s">
        <v>48</v>
      </c>
      <c r="N326" s="19" t="s">
        <v>65</v>
      </c>
      <c r="O326" s="19">
        <v>1</v>
      </c>
      <c r="P326" s="19"/>
    </row>
    <row r="327" spans="1:16" s="27" customFormat="1" ht="72">
      <c r="A327" s="19" t="s">
        <v>970</v>
      </c>
      <c r="B327" s="19" t="s">
        <v>327</v>
      </c>
      <c r="C327" s="19" t="s">
        <v>971</v>
      </c>
      <c r="D327" s="19" t="s">
        <v>972</v>
      </c>
      <c r="E327" s="29" t="s">
        <v>973</v>
      </c>
      <c r="F327" s="21">
        <v>44084</v>
      </c>
      <c r="G327" s="21">
        <v>44085</v>
      </c>
      <c r="H327" s="21">
        <v>44196</v>
      </c>
      <c r="I327" s="19" t="s">
        <v>788</v>
      </c>
      <c r="J327" s="19" t="s">
        <v>21</v>
      </c>
      <c r="K327" s="22">
        <v>34850</v>
      </c>
      <c r="L327" s="22">
        <v>34850</v>
      </c>
      <c r="M327" s="19" t="s">
        <v>40</v>
      </c>
      <c r="N327" s="19" t="s">
        <v>41</v>
      </c>
      <c r="O327" s="19">
        <v>10</v>
      </c>
      <c r="P327" s="19"/>
    </row>
    <row r="328" spans="1:16" s="27" customFormat="1" ht="86.4">
      <c r="A328" s="19" t="s">
        <v>69</v>
      </c>
      <c r="B328" s="19" t="s">
        <v>60</v>
      </c>
      <c r="C328" s="19" t="s">
        <v>77</v>
      </c>
      <c r="D328" s="19" t="s">
        <v>78</v>
      </c>
      <c r="E328" s="20" t="s">
        <v>1252</v>
      </c>
      <c r="F328" s="21">
        <v>44084</v>
      </c>
      <c r="G328" s="21">
        <v>44084</v>
      </c>
      <c r="H328" s="21">
        <v>44135</v>
      </c>
      <c r="I328" s="19" t="s">
        <v>1210</v>
      </c>
      <c r="J328" s="19" t="s">
        <v>519</v>
      </c>
      <c r="K328" s="22" t="s">
        <v>1253</v>
      </c>
      <c r="L328" s="22" t="s">
        <v>1253</v>
      </c>
      <c r="M328" s="19" t="s">
        <v>40</v>
      </c>
      <c r="N328" s="19" t="s">
        <v>23</v>
      </c>
      <c r="O328" s="19">
        <v>1</v>
      </c>
      <c r="P328" s="19"/>
    </row>
    <row r="329" spans="1:16" s="27" customFormat="1" ht="100.8">
      <c r="A329" s="19" t="s">
        <v>104</v>
      </c>
      <c r="B329" s="19" t="s">
        <v>81</v>
      </c>
      <c r="C329" s="19" t="s">
        <v>105</v>
      </c>
      <c r="D329" s="19" t="s">
        <v>106</v>
      </c>
      <c r="E329" s="20" t="s">
        <v>797</v>
      </c>
      <c r="F329" s="21">
        <v>44085</v>
      </c>
      <c r="G329" s="21">
        <v>43952</v>
      </c>
      <c r="H329" s="21">
        <v>43982</v>
      </c>
      <c r="I329" s="19" t="s">
        <v>446</v>
      </c>
      <c r="J329" s="19" t="s">
        <v>21</v>
      </c>
      <c r="K329" s="22" t="s">
        <v>798</v>
      </c>
      <c r="L329" s="22" t="s">
        <v>798</v>
      </c>
      <c r="M329" s="19" t="s">
        <v>40</v>
      </c>
      <c r="N329" s="19" t="s">
        <v>23</v>
      </c>
      <c r="O329" s="19">
        <v>1</v>
      </c>
      <c r="P329" s="19" t="s">
        <v>448</v>
      </c>
    </row>
    <row r="330" spans="1:16" s="27" customFormat="1" ht="72">
      <c r="A330" s="19"/>
      <c r="B330" s="19" t="s">
        <v>208</v>
      </c>
      <c r="C330" s="19" t="s">
        <v>1003</v>
      </c>
      <c r="D330" s="19" t="s">
        <v>1004</v>
      </c>
      <c r="E330" s="52" t="s">
        <v>1005</v>
      </c>
      <c r="F330" s="21">
        <v>44085</v>
      </c>
      <c r="G330" s="21">
        <v>44085</v>
      </c>
      <c r="H330" s="21">
        <v>44093</v>
      </c>
      <c r="I330" s="19" t="s">
        <v>32</v>
      </c>
      <c r="J330" s="22" t="s">
        <v>33</v>
      </c>
      <c r="K330" s="22" t="s">
        <v>33</v>
      </c>
      <c r="L330" s="22" t="s">
        <v>33</v>
      </c>
      <c r="M330" s="19" t="s">
        <v>34</v>
      </c>
      <c r="N330" s="19" t="s">
        <v>23</v>
      </c>
      <c r="O330" s="19">
        <v>1</v>
      </c>
      <c r="P330" s="19"/>
    </row>
    <row r="331" spans="1:16" s="27" customFormat="1" ht="86.4">
      <c r="A331" s="19" t="s">
        <v>1254</v>
      </c>
      <c r="B331" s="19" t="s">
        <v>1213</v>
      </c>
      <c r="C331" s="19" t="s">
        <v>1255</v>
      </c>
      <c r="D331" s="19" t="s">
        <v>1256</v>
      </c>
      <c r="E331" s="20" t="s">
        <v>1257</v>
      </c>
      <c r="F331" s="21">
        <v>44085</v>
      </c>
      <c r="G331" s="21">
        <v>44085</v>
      </c>
      <c r="H331" s="21">
        <v>44336</v>
      </c>
      <c r="I331" s="19" t="s">
        <v>20</v>
      </c>
      <c r="J331" s="19" t="s">
        <v>21</v>
      </c>
      <c r="K331" s="22">
        <v>200</v>
      </c>
      <c r="L331" s="22">
        <v>200</v>
      </c>
      <c r="M331" s="19" t="s">
        <v>22</v>
      </c>
      <c r="N331" s="19" t="s">
        <v>23</v>
      </c>
      <c r="O331" s="19">
        <v>1</v>
      </c>
      <c r="P331" s="19"/>
    </row>
    <row r="332" spans="1:16" s="27" customFormat="1" ht="86.4">
      <c r="A332" s="19" t="s">
        <v>1258</v>
      </c>
      <c r="B332" s="19" t="s">
        <v>1056</v>
      </c>
      <c r="C332" s="19" t="s">
        <v>1259</v>
      </c>
      <c r="D332" s="19" t="s">
        <v>1260</v>
      </c>
      <c r="E332" s="20" t="s">
        <v>1261</v>
      </c>
      <c r="F332" s="21">
        <v>44085</v>
      </c>
      <c r="G332" s="21">
        <v>44085</v>
      </c>
      <c r="H332" s="21">
        <v>44104</v>
      </c>
      <c r="I332" s="19" t="s">
        <v>20</v>
      </c>
      <c r="J332" s="19" t="s">
        <v>21</v>
      </c>
      <c r="K332" s="22">
        <v>300</v>
      </c>
      <c r="L332" s="22">
        <v>300</v>
      </c>
      <c r="M332" s="19" t="s">
        <v>22</v>
      </c>
      <c r="N332" s="19" t="s">
        <v>23</v>
      </c>
      <c r="O332" s="19">
        <v>1</v>
      </c>
      <c r="P332" s="19"/>
    </row>
    <row r="333" spans="1:16" s="27" customFormat="1" ht="100.8">
      <c r="A333" s="19" t="s">
        <v>1258</v>
      </c>
      <c r="B333" s="19" t="s">
        <v>1056</v>
      </c>
      <c r="C333" s="19" t="s">
        <v>1262</v>
      </c>
      <c r="D333" s="19" t="s">
        <v>1263</v>
      </c>
      <c r="E333" s="20" t="s">
        <v>1261</v>
      </c>
      <c r="F333" s="21">
        <v>44085</v>
      </c>
      <c r="G333" s="21">
        <v>44085</v>
      </c>
      <c r="H333" s="21">
        <v>44104</v>
      </c>
      <c r="I333" s="19" t="s">
        <v>20</v>
      </c>
      <c r="J333" s="19" t="s">
        <v>21</v>
      </c>
      <c r="K333" s="22">
        <v>300</v>
      </c>
      <c r="L333" s="22">
        <v>300</v>
      </c>
      <c r="M333" s="19" t="s">
        <v>22</v>
      </c>
      <c r="N333" s="19" t="s">
        <v>23</v>
      </c>
      <c r="O333" s="19">
        <v>1</v>
      </c>
      <c r="P333" s="19"/>
    </row>
    <row r="334" spans="1:16" s="27" customFormat="1" ht="86.4">
      <c r="A334" s="19" t="s">
        <v>1258</v>
      </c>
      <c r="B334" s="19" t="s">
        <v>1056</v>
      </c>
      <c r="C334" s="19" t="s">
        <v>1264</v>
      </c>
      <c r="D334" s="19" t="s">
        <v>1265</v>
      </c>
      <c r="E334" s="20" t="s">
        <v>1261</v>
      </c>
      <c r="F334" s="21">
        <v>44085</v>
      </c>
      <c r="G334" s="21">
        <v>44085</v>
      </c>
      <c r="H334" s="21">
        <v>44104</v>
      </c>
      <c r="I334" s="19" t="s">
        <v>20</v>
      </c>
      <c r="J334" s="19" t="s">
        <v>21</v>
      </c>
      <c r="K334" s="22">
        <v>300</v>
      </c>
      <c r="L334" s="22">
        <v>300</v>
      </c>
      <c r="M334" s="19" t="s">
        <v>22</v>
      </c>
      <c r="N334" s="19" t="s">
        <v>23</v>
      </c>
      <c r="O334" s="19">
        <v>1</v>
      </c>
      <c r="P334" s="19"/>
    </row>
    <row r="335" spans="1:16" s="27" customFormat="1" ht="86.4">
      <c r="A335" s="19" t="s">
        <v>1266</v>
      </c>
      <c r="B335" s="19" t="s">
        <v>1056</v>
      </c>
      <c r="C335" s="19" t="s">
        <v>1267</v>
      </c>
      <c r="D335" s="19" t="s">
        <v>1268</v>
      </c>
      <c r="E335" s="63" t="s">
        <v>1269</v>
      </c>
      <c r="F335" s="21">
        <v>44085</v>
      </c>
      <c r="G335" s="21">
        <v>44085</v>
      </c>
      <c r="H335" s="21">
        <v>44350</v>
      </c>
      <c r="I335" s="19" t="s">
        <v>20</v>
      </c>
      <c r="J335" s="19" t="s">
        <v>21</v>
      </c>
      <c r="K335" s="22">
        <v>200</v>
      </c>
      <c r="L335" s="22">
        <v>200</v>
      </c>
      <c r="M335" s="19" t="s">
        <v>22</v>
      </c>
      <c r="N335" s="19" t="s">
        <v>23</v>
      </c>
      <c r="O335" s="19">
        <v>1</v>
      </c>
      <c r="P335" s="19"/>
    </row>
    <row r="336" spans="1:16" s="27" customFormat="1" ht="86.4">
      <c r="A336" s="19" t="s">
        <v>1270</v>
      </c>
      <c r="B336" s="19" t="s">
        <v>1056</v>
      </c>
      <c r="C336" s="19" t="s">
        <v>1271</v>
      </c>
      <c r="D336" s="19" t="s">
        <v>1272</v>
      </c>
      <c r="E336" s="20" t="s">
        <v>1273</v>
      </c>
      <c r="F336" s="21">
        <v>44088</v>
      </c>
      <c r="G336" s="21">
        <v>44088</v>
      </c>
      <c r="H336" s="21">
        <v>44199</v>
      </c>
      <c r="I336" s="19" t="s">
        <v>39</v>
      </c>
      <c r="J336" s="19" t="s">
        <v>21</v>
      </c>
      <c r="K336" s="22">
        <v>59476.81</v>
      </c>
      <c r="L336" s="22">
        <v>59476.81</v>
      </c>
      <c r="M336" s="19" t="s">
        <v>40</v>
      </c>
      <c r="N336" s="19" t="s">
        <v>23</v>
      </c>
      <c r="O336" s="19">
        <v>1</v>
      </c>
      <c r="P336" s="19"/>
    </row>
    <row r="337" spans="1:16" s="27" customFormat="1" ht="100.8">
      <c r="A337" s="28" t="s">
        <v>1100</v>
      </c>
      <c r="B337" s="19" t="s">
        <v>601</v>
      </c>
      <c r="C337" s="19" t="s">
        <v>1101</v>
      </c>
      <c r="D337" s="19" t="s">
        <v>1102</v>
      </c>
      <c r="E337" s="29" t="s">
        <v>1103</v>
      </c>
      <c r="F337" s="21">
        <v>44089</v>
      </c>
      <c r="G337" s="21">
        <v>44105</v>
      </c>
      <c r="H337" s="21">
        <v>44469</v>
      </c>
      <c r="I337" s="19" t="s">
        <v>45</v>
      </c>
      <c r="J337" s="19" t="s">
        <v>21</v>
      </c>
      <c r="K337" s="22" t="s">
        <v>1104</v>
      </c>
      <c r="L337" s="22" t="s">
        <v>1104</v>
      </c>
      <c r="M337" s="19" t="s">
        <v>48</v>
      </c>
      <c r="N337" s="19" t="s">
        <v>23</v>
      </c>
      <c r="O337" s="19">
        <v>1</v>
      </c>
      <c r="P337" s="19"/>
    </row>
    <row r="338" spans="1:16" s="27" customFormat="1" ht="100.8">
      <c r="A338" s="19" t="s">
        <v>1127</v>
      </c>
      <c r="B338" s="19" t="s">
        <v>305</v>
      </c>
      <c r="C338" s="19" t="s">
        <v>1128</v>
      </c>
      <c r="D338" s="19" t="s">
        <v>1129</v>
      </c>
      <c r="E338" s="20" t="s">
        <v>1130</v>
      </c>
      <c r="F338" s="21">
        <v>44089</v>
      </c>
      <c r="G338" s="21">
        <v>44089</v>
      </c>
      <c r="H338" s="21">
        <v>44103</v>
      </c>
      <c r="I338" s="19" t="s">
        <v>32</v>
      </c>
      <c r="J338" s="19" t="s">
        <v>21</v>
      </c>
      <c r="K338" s="22">
        <v>16000</v>
      </c>
      <c r="L338" s="22">
        <v>16000</v>
      </c>
      <c r="M338" s="19" t="s">
        <v>22</v>
      </c>
      <c r="N338" s="19" t="s">
        <v>23</v>
      </c>
      <c r="O338" s="19">
        <v>1</v>
      </c>
      <c r="P338" s="19"/>
    </row>
    <row r="339" spans="1:16" s="27" customFormat="1" ht="115.2">
      <c r="A339" s="19" t="s">
        <v>1274</v>
      </c>
      <c r="B339" s="19" t="s">
        <v>169</v>
      </c>
      <c r="C339" s="19" t="s">
        <v>188</v>
      </c>
      <c r="D339" s="19" t="s">
        <v>1275</v>
      </c>
      <c r="E339" s="20" t="s">
        <v>1276</v>
      </c>
      <c r="F339" s="21">
        <v>44092</v>
      </c>
      <c r="G339" s="21">
        <v>44092</v>
      </c>
      <c r="H339" s="21">
        <v>44129</v>
      </c>
      <c r="I339" s="19" t="s">
        <v>1210</v>
      </c>
      <c r="J339" s="19" t="s">
        <v>21</v>
      </c>
      <c r="K339" s="22">
        <v>800</v>
      </c>
      <c r="L339" s="22">
        <v>800</v>
      </c>
      <c r="M339" s="19" t="s">
        <v>40</v>
      </c>
      <c r="N339" s="19" t="s">
        <v>23</v>
      </c>
      <c r="O339" s="19">
        <v>1</v>
      </c>
      <c r="P339" s="19" t="s">
        <v>624</v>
      </c>
    </row>
    <row r="340" spans="1:16" s="27" customFormat="1" ht="72">
      <c r="A340" s="19" t="s">
        <v>168</v>
      </c>
      <c r="B340" s="19" t="s">
        <v>169</v>
      </c>
      <c r="C340" s="19" t="s">
        <v>1277</v>
      </c>
      <c r="D340" s="19" t="s">
        <v>1278</v>
      </c>
      <c r="E340" s="29" t="s">
        <v>1279</v>
      </c>
      <c r="F340" s="21">
        <v>44092</v>
      </c>
      <c r="G340" s="21">
        <v>44092</v>
      </c>
      <c r="H340" s="21">
        <v>44185</v>
      </c>
      <c r="I340" s="19" t="s">
        <v>1210</v>
      </c>
      <c r="J340" s="19" t="s">
        <v>21</v>
      </c>
      <c r="K340" s="22" t="s">
        <v>1280</v>
      </c>
      <c r="L340" s="22" t="s">
        <v>1280</v>
      </c>
      <c r="M340" s="19" t="s">
        <v>40</v>
      </c>
      <c r="N340" s="19" t="s">
        <v>23</v>
      </c>
      <c r="O340" s="19">
        <v>1</v>
      </c>
      <c r="P340" s="19"/>
    </row>
    <row r="341" spans="1:16" s="27" customFormat="1" ht="138">
      <c r="A341" s="19" t="s">
        <v>1088</v>
      </c>
      <c r="B341" s="19" t="s">
        <v>277</v>
      </c>
      <c r="C341" s="19" t="s">
        <v>1089</v>
      </c>
      <c r="D341" s="19" t="s">
        <v>1090</v>
      </c>
      <c r="E341" s="20" t="s">
        <v>1091</v>
      </c>
      <c r="F341" s="21">
        <v>44095</v>
      </c>
      <c r="G341" s="21">
        <v>44095</v>
      </c>
      <c r="H341" s="21">
        <v>44304</v>
      </c>
      <c r="I341" s="19" t="s">
        <v>231</v>
      </c>
      <c r="J341" s="19" t="s">
        <v>21</v>
      </c>
      <c r="K341" s="22">
        <v>25936.5</v>
      </c>
      <c r="L341" s="22">
        <v>25936.5</v>
      </c>
      <c r="M341" s="19" t="s">
        <v>40</v>
      </c>
      <c r="N341" s="19" t="s">
        <v>23</v>
      </c>
      <c r="O341" s="19">
        <v>1</v>
      </c>
      <c r="P341" s="19"/>
    </row>
    <row r="342" spans="1:16" s="27" customFormat="1" ht="96.6">
      <c r="A342" s="19" t="s">
        <v>1281</v>
      </c>
      <c r="B342" s="19" t="s">
        <v>81</v>
      </c>
      <c r="C342" s="19" t="s">
        <v>1282</v>
      </c>
      <c r="D342" s="19" t="s">
        <v>1283</v>
      </c>
      <c r="E342" s="20" t="s">
        <v>1284</v>
      </c>
      <c r="F342" s="21">
        <v>44095</v>
      </c>
      <c r="G342" s="21">
        <v>44095</v>
      </c>
      <c r="H342" s="21">
        <v>44105</v>
      </c>
      <c r="I342" s="19" t="s">
        <v>20</v>
      </c>
      <c r="J342" s="19" t="s">
        <v>21</v>
      </c>
      <c r="K342" s="22">
        <v>760</v>
      </c>
      <c r="L342" s="22">
        <v>760</v>
      </c>
      <c r="M342" s="19" t="s">
        <v>22</v>
      </c>
      <c r="N342" s="19" t="s">
        <v>23</v>
      </c>
      <c r="O342" s="19">
        <v>1</v>
      </c>
      <c r="P342" s="19"/>
    </row>
    <row r="343" spans="1:16" s="27" customFormat="1" ht="69">
      <c r="A343" s="19" t="s">
        <v>1285</v>
      </c>
      <c r="B343" s="19" t="s">
        <v>1056</v>
      </c>
      <c r="C343" s="19" t="s">
        <v>1286</v>
      </c>
      <c r="D343" s="19" t="s">
        <v>1287</v>
      </c>
      <c r="E343" s="20" t="s">
        <v>1288</v>
      </c>
      <c r="F343" s="21">
        <v>44095</v>
      </c>
      <c r="G343" s="21">
        <v>44095</v>
      </c>
      <c r="H343" s="21">
        <v>44127</v>
      </c>
      <c r="I343" s="19" t="s">
        <v>39</v>
      </c>
      <c r="J343" s="19" t="s">
        <v>21</v>
      </c>
      <c r="K343" s="22">
        <v>34010.36</v>
      </c>
      <c r="L343" s="22">
        <v>34010.36</v>
      </c>
      <c r="M343" s="19" t="s">
        <v>40</v>
      </c>
      <c r="N343" s="19" t="s">
        <v>41</v>
      </c>
      <c r="O343" s="19">
        <v>1</v>
      </c>
      <c r="P343" s="19"/>
    </row>
    <row r="344" spans="1:16" s="27" customFormat="1" ht="86.4">
      <c r="A344" s="19" t="s">
        <v>80</v>
      </c>
      <c r="B344" s="19" t="s">
        <v>81</v>
      </c>
      <c r="C344" s="19" t="s">
        <v>1289</v>
      </c>
      <c r="D344" s="19" t="s">
        <v>1290</v>
      </c>
      <c r="E344" s="20" t="s">
        <v>1291</v>
      </c>
      <c r="F344" s="21">
        <v>44096</v>
      </c>
      <c r="G344" s="21">
        <v>44096</v>
      </c>
      <c r="H344" s="21">
        <v>44104</v>
      </c>
      <c r="I344" s="19" t="s">
        <v>20</v>
      </c>
      <c r="J344" s="19" t="s">
        <v>21</v>
      </c>
      <c r="K344" s="22">
        <v>300</v>
      </c>
      <c r="L344" s="22">
        <v>300</v>
      </c>
      <c r="M344" s="19" t="s">
        <v>22</v>
      </c>
      <c r="N344" s="19" t="s">
        <v>23</v>
      </c>
      <c r="O344" s="19">
        <v>1</v>
      </c>
      <c r="P344" s="19"/>
    </row>
    <row r="345" spans="1:16" s="27" customFormat="1" ht="69">
      <c r="A345" s="19"/>
      <c r="B345" s="19" t="s">
        <v>1213</v>
      </c>
      <c r="C345" s="19" t="s">
        <v>1292</v>
      </c>
      <c r="D345" s="19" t="s">
        <v>1293</v>
      </c>
      <c r="E345" s="20" t="s">
        <v>1294</v>
      </c>
      <c r="F345" s="21">
        <v>44096</v>
      </c>
      <c r="G345" s="21">
        <v>44096</v>
      </c>
      <c r="H345" s="21">
        <v>44957</v>
      </c>
      <c r="I345" s="19" t="s">
        <v>32</v>
      </c>
      <c r="J345" s="19" t="s">
        <v>21</v>
      </c>
      <c r="K345" s="22">
        <v>6000</v>
      </c>
      <c r="L345" s="22">
        <v>6000</v>
      </c>
      <c r="M345" s="19" t="s">
        <v>22</v>
      </c>
      <c r="N345" s="19" t="s">
        <v>23</v>
      </c>
      <c r="O345" s="19">
        <v>1</v>
      </c>
      <c r="P345" s="19"/>
    </row>
    <row r="346" spans="1:16" s="27" customFormat="1" ht="72">
      <c r="A346" s="19" t="s">
        <v>837</v>
      </c>
      <c r="B346" s="19" t="s">
        <v>81</v>
      </c>
      <c r="C346" s="19" t="s">
        <v>838</v>
      </c>
      <c r="D346" s="19" t="s">
        <v>839</v>
      </c>
      <c r="E346" s="20" t="s">
        <v>840</v>
      </c>
      <c r="F346" s="21">
        <v>44097</v>
      </c>
      <c r="G346" s="21">
        <v>44097</v>
      </c>
      <c r="H346" s="21">
        <v>44102</v>
      </c>
      <c r="I346" s="19" t="s">
        <v>231</v>
      </c>
      <c r="J346" s="19" t="s">
        <v>21</v>
      </c>
      <c r="K346" s="22">
        <v>199000</v>
      </c>
      <c r="L346" s="22">
        <v>199000</v>
      </c>
      <c r="M346" s="19" t="s">
        <v>40</v>
      </c>
      <c r="N346" s="19" t="s">
        <v>41</v>
      </c>
      <c r="O346" s="19">
        <v>1</v>
      </c>
      <c r="P346" s="19"/>
    </row>
    <row r="347" spans="1:16" s="27" customFormat="1" ht="86.4">
      <c r="A347" s="19" t="s">
        <v>1229</v>
      </c>
      <c r="B347" s="19" t="s">
        <v>42</v>
      </c>
      <c r="C347" s="19" t="s">
        <v>1295</v>
      </c>
      <c r="D347" s="19" t="s">
        <v>1296</v>
      </c>
      <c r="E347" s="20" t="s">
        <v>1297</v>
      </c>
      <c r="F347" s="21">
        <v>44097</v>
      </c>
      <c r="G347" s="21">
        <v>44097</v>
      </c>
      <c r="H347" s="21">
        <v>44101</v>
      </c>
      <c r="I347" s="19" t="s">
        <v>20</v>
      </c>
      <c r="J347" s="19" t="s">
        <v>21</v>
      </c>
      <c r="K347" s="22">
        <v>100</v>
      </c>
      <c r="L347" s="22">
        <v>100</v>
      </c>
      <c r="M347" s="19" t="s">
        <v>22</v>
      </c>
      <c r="N347" s="19" t="s">
        <v>23</v>
      </c>
      <c r="O347" s="19">
        <v>1</v>
      </c>
      <c r="P347" s="19"/>
    </row>
    <row r="348" spans="1:16" s="27" customFormat="1" ht="86.4">
      <c r="A348" s="19" t="s">
        <v>1298</v>
      </c>
      <c r="B348" s="19" t="s">
        <v>1213</v>
      </c>
      <c r="C348" s="19" t="s">
        <v>1299</v>
      </c>
      <c r="D348" s="19" t="s">
        <v>1300</v>
      </c>
      <c r="E348" s="20" t="s">
        <v>1301</v>
      </c>
      <c r="F348" s="21">
        <v>44097</v>
      </c>
      <c r="G348" s="21">
        <v>44097</v>
      </c>
      <c r="H348" s="21">
        <v>44150</v>
      </c>
      <c r="I348" s="19" t="s">
        <v>39</v>
      </c>
      <c r="J348" s="19" t="s">
        <v>21</v>
      </c>
      <c r="K348" s="22">
        <v>16000</v>
      </c>
      <c r="L348" s="22">
        <v>16000</v>
      </c>
      <c r="M348" s="19" t="s">
        <v>40</v>
      </c>
      <c r="N348" s="19" t="s">
        <v>23</v>
      </c>
      <c r="O348" s="19">
        <v>1</v>
      </c>
      <c r="P348" s="19"/>
    </row>
    <row r="349" spans="1:16" s="57" customFormat="1" ht="57.6">
      <c r="A349" s="19" t="s">
        <v>1092</v>
      </c>
      <c r="B349" s="19" t="s">
        <v>277</v>
      </c>
      <c r="C349" s="19" t="s">
        <v>1093</v>
      </c>
      <c r="D349" s="19" t="s">
        <v>1094</v>
      </c>
      <c r="E349" s="20" t="s">
        <v>1095</v>
      </c>
      <c r="F349" s="21">
        <v>44099</v>
      </c>
      <c r="G349" s="21">
        <v>44105</v>
      </c>
      <c r="H349" s="21">
        <v>44402</v>
      </c>
      <c r="I349" s="19" t="s">
        <v>108</v>
      </c>
      <c r="J349" s="19" t="s">
        <v>21</v>
      </c>
      <c r="K349" s="22">
        <v>105700.8</v>
      </c>
      <c r="L349" s="22">
        <v>105700.8</v>
      </c>
      <c r="M349" s="19" t="s">
        <v>48</v>
      </c>
      <c r="N349" s="19" t="s">
        <v>41</v>
      </c>
      <c r="O349" s="19">
        <v>5</v>
      </c>
      <c r="P349" s="19"/>
    </row>
    <row r="350" spans="1:16" s="58" customFormat="1" ht="27.6">
      <c r="A350" s="19" t="s">
        <v>1096</v>
      </c>
      <c r="B350" s="19" t="s">
        <v>277</v>
      </c>
      <c r="C350" s="19" t="s">
        <v>1097</v>
      </c>
      <c r="D350" s="19" t="s">
        <v>1098</v>
      </c>
      <c r="E350" s="20" t="s">
        <v>1099</v>
      </c>
      <c r="F350" s="21">
        <v>44099</v>
      </c>
      <c r="G350" s="21">
        <v>44099</v>
      </c>
      <c r="H350" s="21">
        <v>44130</v>
      </c>
      <c r="I350" s="19" t="s">
        <v>231</v>
      </c>
      <c r="J350" s="19" t="s">
        <v>21</v>
      </c>
      <c r="K350" s="22">
        <v>35056</v>
      </c>
      <c r="L350" s="22">
        <v>35056</v>
      </c>
      <c r="M350" s="19" t="s">
        <v>40</v>
      </c>
      <c r="N350" s="19" t="s">
        <v>41</v>
      </c>
      <c r="O350" s="19">
        <v>1</v>
      </c>
      <c r="P350" s="19"/>
    </row>
    <row r="351" spans="1:16" s="58" customFormat="1" ht="43.2">
      <c r="A351" s="19" t="s">
        <v>1302</v>
      </c>
      <c r="B351" s="19" t="s">
        <v>60</v>
      </c>
      <c r="C351" s="19" t="s">
        <v>1303</v>
      </c>
      <c r="D351" s="19" t="s">
        <v>1304</v>
      </c>
      <c r="E351" s="20" t="s">
        <v>1305</v>
      </c>
      <c r="F351" s="21">
        <v>44099</v>
      </c>
      <c r="G351" s="21">
        <v>44099</v>
      </c>
      <c r="H351" s="21">
        <v>44100</v>
      </c>
      <c r="I351" s="19" t="s">
        <v>20</v>
      </c>
      <c r="J351" s="19" t="s">
        <v>21</v>
      </c>
      <c r="K351" s="22">
        <v>700</v>
      </c>
      <c r="L351" s="22">
        <v>700</v>
      </c>
      <c r="M351" s="19" t="s">
        <v>22</v>
      </c>
      <c r="N351" s="19" t="s">
        <v>23</v>
      </c>
      <c r="O351" s="19">
        <v>1</v>
      </c>
      <c r="P351" s="19"/>
    </row>
    <row r="352" spans="1:16" s="58" customFormat="1" ht="41.4">
      <c r="A352" s="19" t="s">
        <v>896</v>
      </c>
      <c r="B352" s="19" t="s">
        <v>169</v>
      </c>
      <c r="C352" s="19" t="s">
        <v>1306</v>
      </c>
      <c r="D352" s="19" t="s">
        <v>1307</v>
      </c>
      <c r="E352" s="20" t="s">
        <v>1308</v>
      </c>
      <c r="F352" s="21">
        <v>44099</v>
      </c>
      <c r="G352" s="21">
        <v>44099</v>
      </c>
      <c r="H352" s="21">
        <v>44170</v>
      </c>
      <c r="I352" s="19" t="s">
        <v>20</v>
      </c>
      <c r="J352" s="19" t="s">
        <v>21</v>
      </c>
      <c r="K352" s="22">
        <v>1500</v>
      </c>
      <c r="L352" s="22">
        <v>1500</v>
      </c>
      <c r="M352" s="19" t="s">
        <v>40</v>
      </c>
      <c r="N352" s="19" t="s">
        <v>23</v>
      </c>
      <c r="O352" s="19">
        <v>1</v>
      </c>
      <c r="P352" s="19"/>
    </row>
    <row r="353" spans="1:16" s="58" customFormat="1" ht="55.2">
      <c r="A353" s="19" t="s">
        <v>187</v>
      </c>
      <c r="B353" s="19" t="s">
        <v>169</v>
      </c>
      <c r="C353" s="19" t="s">
        <v>191</v>
      </c>
      <c r="D353" s="19" t="s">
        <v>192</v>
      </c>
      <c r="E353" s="20" t="s">
        <v>1309</v>
      </c>
      <c r="F353" s="21">
        <v>44099</v>
      </c>
      <c r="G353" s="21">
        <v>44099</v>
      </c>
      <c r="H353" s="21">
        <v>44178</v>
      </c>
      <c r="I353" s="19" t="s">
        <v>1210</v>
      </c>
      <c r="J353" s="19" t="s">
        <v>21</v>
      </c>
      <c r="K353" s="22" t="s">
        <v>1310</v>
      </c>
      <c r="L353" s="22" t="s">
        <v>1310</v>
      </c>
      <c r="M353" s="19" t="s">
        <v>40</v>
      </c>
      <c r="N353" s="19" t="s">
        <v>23</v>
      </c>
      <c r="O353" s="19">
        <v>1</v>
      </c>
      <c r="P353" s="19" t="s">
        <v>624</v>
      </c>
    </row>
    <row r="354" spans="1:16" s="58" customFormat="1" ht="41.4">
      <c r="A354" s="19" t="s">
        <v>1241</v>
      </c>
      <c r="B354" s="19" t="s">
        <v>208</v>
      </c>
      <c r="C354" s="19" t="s">
        <v>1311</v>
      </c>
      <c r="D354" s="19" t="s">
        <v>1312</v>
      </c>
      <c r="E354" s="20" t="s">
        <v>1313</v>
      </c>
      <c r="F354" s="21">
        <v>44103</v>
      </c>
      <c r="G354" s="21">
        <v>44103</v>
      </c>
      <c r="H354" s="21">
        <v>44104</v>
      </c>
      <c r="I354" s="19" t="s">
        <v>20</v>
      </c>
      <c r="J354" s="19" t="s">
        <v>21</v>
      </c>
      <c r="K354" s="22">
        <v>300</v>
      </c>
      <c r="L354" s="22">
        <v>300</v>
      </c>
      <c r="M354" s="19" t="s">
        <v>22</v>
      </c>
      <c r="N354" s="19" t="s">
        <v>23</v>
      </c>
      <c r="O354" s="19">
        <v>1</v>
      </c>
      <c r="P354" s="19"/>
    </row>
    <row r="355" spans="1:16" s="58" customFormat="1" ht="110.4">
      <c r="A355" s="19"/>
      <c r="B355" s="19" t="s">
        <v>277</v>
      </c>
      <c r="C355" s="19" t="s">
        <v>1314</v>
      </c>
      <c r="D355" s="19" t="s">
        <v>1315</v>
      </c>
      <c r="E355" s="29" t="s">
        <v>1316</v>
      </c>
      <c r="F355" s="21">
        <v>44103</v>
      </c>
      <c r="G355" s="21">
        <v>44103</v>
      </c>
      <c r="H355" s="21">
        <v>44550</v>
      </c>
      <c r="I355" s="19" t="s">
        <v>45</v>
      </c>
      <c r="J355" s="19" t="s">
        <v>46</v>
      </c>
      <c r="K355" s="22" t="s">
        <v>623</v>
      </c>
      <c r="L355" s="22" t="s">
        <v>623</v>
      </c>
      <c r="M355" s="19" t="s">
        <v>48</v>
      </c>
      <c r="N355" s="19" t="s">
        <v>23</v>
      </c>
      <c r="O355" s="19">
        <v>1</v>
      </c>
      <c r="P355" s="19"/>
    </row>
    <row r="356" spans="1:16" s="58" customFormat="1" ht="69">
      <c r="A356" s="19" t="s">
        <v>1317</v>
      </c>
      <c r="B356" s="19" t="s">
        <v>1213</v>
      </c>
      <c r="C356" s="19" t="s">
        <v>1318</v>
      </c>
      <c r="D356" s="19" t="s">
        <v>1319</v>
      </c>
      <c r="E356" s="20" t="s">
        <v>1320</v>
      </c>
      <c r="F356" s="21">
        <v>44104</v>
      </c>
      <c r="G356" s="21">
        <v>44104</v>
      </c>
      <c r="H356" s="21">
        <v>44143</v>
      </c>
      <c r="I356" s="19" t="s">
        <v>39</v>
      </c>
      <c r="J356" s="19" t="s">
        <v>274</v>
      </c>
      <c r="K356" s="22" t="s">
        <v>1321</v>
      </c>
      <c r="L356" s="22" t="s">
        <v>1321</v>
      </c>
      <c r="M356" s="19" t="s">
        <v>282</v>
      </c>
      <c r="N356" s="19" t="s">
        <v>23</v>
      </c>
      <c r="O356" s="19">
        <v>1</v>
      </c>
      <c r="P356" s="19"/>
    </row>
    <row r="357" spans="1:16" s="58" customFormat="1" ht="110.4">
      <c r="A357" s="19" t="s">
        <v>1322</v>
      </c>
      <c r="B357" s="19" t="s">
        <v>277</v>
      </c>
      <c r="C357" s="19" t="s">
        <v>1323</v>
      </c>
      <c r="D357" s="19" t="s">
        <v>1324</v>
      </c>
      <c r="E357" s="20" t="s">
        <v>1325</v>
      </c>
      <c r="F357" s="21">
        <v>44104</v>
      </c>
      <c r="G357" s="21">
        <v>44104</v>
      </c>
      <c r="H357" s="21">
        <v>44176</v>
      </c>
      <c r="I357" s="19" t="s">
        <v>39</v>
      </c>
      <c r="J357" s="19" t="s">
        <v>21</v>
      </c>
      <c r="K357" s="22">
        <v>44000</v>
      </c>
      <c r="L357" s="22">
        <v>44000</v>
      </c>
      <c r="M357" s="19" t="s">
        <v>40</v>
      </c>
      <c r="N357" s="19" t="s">
        <v>41</v>
      </c>
      <c r="O357" s="19">
        <v>1</v>
      </c>
      <c r="P357" s="19"/>
    </row>
    <row r="358" spans="1:16" s="58" customFormat="1" ht="86.4">
      <c r="A358" s="19" t="s">
        <v>1326</v>
      </c>
      <c r="B358" s="19" t="s">
        <v>60</v>
      </c>
      <c r="C358" s="19" t="s">
        <v>1327</v>
      </c>
      <c r="D358" s="19" t="s">
        <v>1328</v>
      </c>
      <c r="E358" s="20" t="s">
        <v>1329</v>
      </c>
      <c r="F358" s="21">
        <v>44105</v>
      </c>
      <c r="G358" s="21">
        <v>44105</v>
      </c>
      <c r="H358" s="21">
        <v>44122</v>
      </c>
      <c r="I358" s="19" t="s">
        <v>39</v>
      </c>
      <c r="J358" s="19" t="s">
        <v>21</v>
      </c>
      <c r="K358" s="22">
        <v>33480</v>
      </c>
      <c r="L358" s="22">
        <v>32900</v>
      </c>
      <c r="M358" s="19" t="s">
        <v>22</v>
      </c>
      <c r="N358" s="19" t="s">
        <v>41</v>
      </c>
      <c r="O358" s="19">
        <v>1</v>
      </c>
      <c r="P358" s="19"/>
    </row>
    <row r="359" spans="1:16" s="58" customFormat="1" ht="55.2">
      <c r="A359" s="19" t="s">
        <v>1330</v>
      </c>
      <c r="B359" s="19" t="s">
        <v>60</v>
      </c>
      <c r="C359" s="19" t="s">
        <v>1331</v>
      </c>
      <c r="D359" s="19" t="s">
        <v>1332</v>
      </c>
      <c r="E359" s="20" t="s">
        <v>1333</v>
      </c>
      <c r="F359" s="21">
        <v>44105</v>
      </c>
      <c r="G359" s="21">
        <v>44105</v>
      </c>
      <c r="H359" s="21">
        <v>44113</v>
      </c>
      <c r="I359" s="19" t="s">
        <v>20</v>
      </c>
      <c r="J359" s="19" t="s">
        <v>21</v>
      </c>
      <c r="K359" s="22">
        <v>150</v>
      </c>
      <c r="L359" s="22">
        <v>150</v>
      </c>
      <c r="M359" s="19" t="s">
        <v>22</v>
      </c>
      <c r="N359" s="19" t="s">
        <v>23</v>
      </c>
      <c r="O359" s="19">
        <v>1</v>
      </c>
      <c r="P359" s="19"/>
    </row>
    <row r="360" spans="1:16" s="58" customFormat="1" ht="69">
      <c r="A360" s="19" t="s">
        <v>1334</v>
      </c>
      <c r="B360" s="19" t="s">
        <v>42</v>
      </c>
      <c r="C360" s="19" t="s">
        <v>1335</v>
      </c>
      <c r="D360" s="19" t="s">
        <v>1336</v>
      </c>
      <c r="E360" s="20" t="s">
        <v>1337</v>
      </c>
      <c r="F360" s="21">
        <v>44106</v>
      </c>
      <c r="G360" s="21">
        <v>44106</v>
      </c>
      <c r="H360" s="21">
        <v>44108</v>
      </c>
      <c r="I360" s="19" t="s">
        <v>20</v>
      </c>
      <c r="J360" s="19" t="s">
        <v>21</v>
      </c>
      <c r="K360" s="22">
        <v>300</v>
      </c>
      <c r="L360" s="22">
        <v>300</v>
      </c>
      <c r="M360" s="19" t="s">
        <v>22</v>
      </c>
      <c r="N360" s="19" t="s">
        <v>23</v>
      </c>
      <c r="O360" s="19">
        <v>1</v>
      </c>
      <c r="P360" s="19"/>
    </row>
    <row r="361" spans="1:16" s="58" customFormat="1" ht="41.4">
      <c r="A361" s="19" t="s">
        <v>896</v>
      </c>
      <c r="B361" s="19" t="s">
        <v>169</v>
      </c>
      <c r="C361" s="19" t="s">
        <v>197</v>
      </c>
      <c r="D361" s="19" t="s">
        <v>198</v>
      </c>
      <c r="E361" s="20" t="s">
        <v>1338</v>
      </c>
      <c r="F361" s="21">
        <v>44106</v>
      </c>
      <c r="G361" s="21">
        <v>44106</v>
      </c>
      <c r="H361" s="21">
        <v>44184</v>
      </c>
      <c r="I361" s="19" t="s">
        <v>1210</v>
      </c>
      <c r="J361" s="19" t="s">
        <v>21</v>
      </c>
      <c r="K361" s="22" t="s">
        <v>623</v>
      </c>
      <c r="L361" s="22" t="s">
        <v>623</v>
      </c>
      <c r="M361" s="19" t="s">
        <v>40</v>
      </c>
      <c r="N361" s="19" t="s">
        <v>23</v>
      </c>
      <c r="O361" s="19">
        <v>1</v>
      </c>
      <c r="P361" s="19" t="s">
        <v>624</v>
      </c>
    </row>
    <row r="362" spans="1:16" s="58" customFormat="1" ht="82.8">
      <c r="A362" s="19" t="s">
        <v>176</v>
      </c>
      <c r="B362" s="19" t="s">
        <v>169</v>
      </c>
      <c r="C362" s="19" t="s">
        <v>177</v>
      </c>
      <c r="D362" s="19" t="s">
        <v>178</v>
      </c>
      <c r="E362" s="20" t="s">
        <v>1339</v>
      </c>
      <c r="F362" s="21">
        <v>44106</v>
      </c>
      <c r="G362" s="21">
        <v>44106</v>
      </c>
      <c r="H362" s="21">
        <v>44135</v>
      </c>
      <c r="I362" s="19" t="s">
        <v>577</v>
      </c>
      <c r="J362" s="19" t="s">
        <v>21</v>
      </c>
      <c r="K362" s="22" t="s">
        <v>623</v>
      </c>
      <c r="L362" s="22" t="s">
        <v>623</v>
      </c>
      <c r="M362" s="19" t="s">
        <v>40</v>
      </c>
      <c r="N362" s="19" t="s">
        <v>23</v>
      </c>
      <c r="O362" s="19">
        <v>1</v>
      </c>
      <c r="P362" s="19"/>
    </row>
    <row r="363" spans="1:16" s="58" customFormat="1" ht="69">
      <c r="A363" s="19" t="s">
        <v>168</v>
      </c>
      <c r="B363" s="19" t="s">
        <v>169</v>
      </c>
      <c r="C363" s="19" t="s">
        <v>170</v>
      </c>
      <c r="D363" s="19" t="s">
        <v>171</v>
      </c>
      <c r="E363" s="20" t="s">
        <v>1340</v>
      </c>
      <c r="F363" s="21">
        <v>44106</v>
      </c>
      <c r="G363" s="21">
        <v>44106</v>
      </c>
      <c r="H363" s="21">
        <v>44156</v>
      </c>
      <c r="I363" s="19" t="s">
        <v>1210</v>
      </c>
      <c r="J363" s="19" t="s">
        <v>21</v>
      </c>
      <c r="K363" s="22" t="s">
        <v>623</v>
      </c>
      <c r="L363" s="22" t="s">
        <v>623</v>
      </c>
      <c r="M363" s="19" t="s">
        <v>40</v>
      </c>
      <c r="N363" s="19" t="s">
        <v>23</v>
      </c>
      <c r="O363" s="19">
        <v>1</v>
      </c>
      <c r="P363" s="19" t="s">
        <v>1341</v>
      </c>
    </row>
    <row r="364" spans="1:16" s="58" customFormat="1" ht="28.2">
      <c r="A364" s="19" t="s">
        <v>1342</v>
      </c>
      <c r="B364" s="19" t="s">
        <v>277</v>
      </c>
      <c r="C364" s="19" t="s">
        <v>1343</v>
      </c>
      <c r="D364" s="19" t="s">
        <v>1344</v>
      </c>
      <c r="E364" s="20" t="s">
        <v>1345</v>
      </c>
      <c r="F364" s="21">
        <v>44107</v>
      </c>
      <c r="G364" s="21">
        <v>44107</v>
      </c>
      <c r="H364" s="21">
        <v>44180</v>
      </c>
      <c r="I364" s="19" t="s">
        <v>39</v>
      </c>
      <c r="J364" s="19" t="s">
        <v>21</v>
      </c>
      <c r="K364" s="22">
        <v>49700</v>
      </c>
      <c r="L364" s="22">
        <v>49700</v>
      </c>
      <c r="M364" s="19" t="s">
        <v>40</v>
      </c>
      <c r="N364" s="19" t="s">
        <v>41</v>
      </c>
      <c r="O364" s="19">
        <v>1</v>
      </c>
      <c r="P364" s="19"/>
    </row>
    <row r="365" spans="1:16" s="58" customFormat="1" ht="28.2">
      <c r="A365" s="19" t="s">
        <v>1346</v>
      </c>
      <c r="B365" s="19" t="s">
        <v>42</v>
      </c>
      <c r="C365" s="19" t="s">
        <v>1347</v>
      </c>
      <c r="D365" s="19" t="s">
        <v>1348</v>
      </c>
      <c r="E365" s="20" t="s">
        <v>1349</v>
      </c>
      <c r="F365" s="21">
        <v>44109</v>
      </c>
      <c r="G365" s="21">
        <v>44109</v>
      </c>
      <c r="H365" s="21">
        <v>44118</v>
      </c>
      <c r="I365" s="19" t="s">
        <v>20</v>
      </c>
      <c r="J365" s="19" t="s">
        <v>21</v>
      </c>
      <c r="K365" s="22">
        <v>900</v>
      </c>
      <c r="L365" s="22">
        <v>900</v>
      </c>
      <c r="M365" s="19" t="s">
        <v>22</v>
      </c>
      <c r="N365" s="19" t="s">
        <v>23</v>
      </c>
      <c r="O365" s="19">
        <v>1</v>
      </c>
      <c r="P365" s="19"/>
    </row>
    <row r="366" spans="1:16" s="58" customFormat="1" ht="27.6">
      <c r="A366" s="19" t="s">
        <v>287</v>
      </c>
      <c r="B366" s="19" t="s">
        <v>277</v>
      </c>
      <c r="C366" s="19" t="s">
        <v>66</v>
      </c>
      <c r="D366" s="19" t="s">
        <v>1098</v>
      </c>
      <c r="E366" s="20" t="s">
        <v>1350</v>
      </c>
      <c r="F366" s="21">
        <v>44109</v>
      </c>
      <c r="G366" s="54">
        <v>44109</v>
      </c>
      <c r="H366" s="21">
        <v>44087</v>
      </c>
      <c r="I366" s="19" t="s">
        <v>1210</v>
      </c>
      <c r="J366" s="19" t="s">
        <v>46</v>
      </c>
      <c r="K366" s="22">
        <v>5006</v>
      </c>
      <c r="L366" s="22">
        <v>5006</v>
      </c>
      <c r="M366" s="19" t="s">
        <v>40</v>
      </c>
      <c r="N366" s="19" t="s">
        <v>23</v>
      </c>
      <c r="O366" s="19">
        <v>1</v>
      </c>
      <c r="P366" s="19" t="s">
        <v>1351</v>
      </c>
    </row>
    <row r="367" spans="1:16" s="58" customFormat="1" ht="55.2">
      <c r="A367" s="19" t="s">
        <v>1352</v>
      </c>
      <c r="B367" s="19" t="s">
        <v>277</v>
      </c>
      <c r="C367" s="19" t="s">
        <v>1353</v>
      </c>
      <c r="D367" s="19" t="s">
        <v>1354</v>
      </c>
      <c r="E367" s="20" t="s">
        <v>1355</v>
      </c>
      <c r="F367" s="21">
        <v>44110</v>
      </c>
      <c r="G367" s="21">
        <v>44110</v>
      </c>
      <c r="H367" s="21">
        <v>44127</v>
      </c>
      <c r="I367" s="19" t="s">
        <v>1356</v>
      </c>
      <c r="J367" s="19" t="s">
        <v>68</v>
      </c>
      <c r="K367" s="22" t="s">
        <v>33</v>
      </c>
      <c r="L367" s="22" t="s">
        <v>33</v>
      </c>
      <c r="M367" s="19" t="s">
        <v>34</v>
      </c>
      <c r="N367" s="19" t="s">
        <v>23</v>
      </c>
      <c r="O367" s="19">
        <v>1</v>
      </c>
      <c r="P367" s="19"/>
    </row>
    <row r="368" spans="1:16" s="58" customFormat="1" ht="110.4">
      <c r="A368" s="19" t="s">
        <v>1357</v>
      </c>
      <c r="B368" s="19" t="s">
        <v>169</v>
      </c>
      <c r="C368" s="19" t="s">
        <v>1358</v>
      </c>
      <c r="D368" s="19" t="s">
        <v>1359</v>
      </c>
      <c r="E368" s="29" t="s">
        <v>1360</v>
      </c>
      <c r="F368" s="21">
        <v>44111</v>
      </c>
      <c r="G368" s="21">
        <v>44111</v>
      </c>
      <c r="H368" s="21">
        <v>44115</v>
      </c>
      <c r="I368" s="19" t="s">
        <v>1210</v>
      </c>
      <c r="J368" s="19" t="s">
        <v>21</v>
      </c>
      <c r="K368" s="22" t="s">
        <v>623</v>
      </c>
      <c r="L368" s="22" t="s">
        <v>623</v>
      </c>
      <c r="M368" s="19" t="s">
        <v>40</v>
      </c>
      <c r="N368" s="19" t="s">
        <v>23</v>
      </c>
      <c r="O368" s="19">
        <v>1</v>
      </c>
      <c r="P368" s="19" t="s">
        <v>624</v>
      </c>
    </row>
    <row r="369" spans="1:16" s="58" customFormat="1" ht="27.6">
      <c r="A369" s="19" t="s">
        <v>1357</v>
      </c>
      <c r="B369" s="19" t="s">
        <v>169</v>
      </c>
      <c r="C369" s="19" t="s">
        <v>1361</v>
      </c>
      <c r="D369" s="19" t="s">
        <v>1362</v>
      </c>
      <c r="E369" s="29" t="s">
        <v>1363</v>
      </c>
      <c r="F369" s="21">
        <v>44111</v>
      </c>
      <c r="G369" s="21">
        <v>44111</v>
      </c>
      <c r="H369" s="21">
        <v>44183</v>
      </c>
      <c r="I369" s="19" t="s">
        <v>1210</v>
      </c>
      <c r="J369" s="19" t="s">
        <v>21</v>
      </c>
      <c r="K369" s="22" t="s">
        <v>1364</v>
      </c>
      <c r="L369" s="22" t="s">
        <v>1364</v>
      </c>
      <c r="M369" s="19" t="s">
        <v>40</v>
      </c>
      <c r="N369" s="19" t="s">
        <v>23</v>
      </c>
      <c r="O369" s="19">
        <v>1</v>
      </c>
      <c r="P369" s="19" t="s">
        <v>1365</v>
      </c>
    </row>
    <row r="370" spans="1:16" s="58" customFormat="1" ht="41.4">
      <c r="A370" s="19" t="s">
        <v>1366</v>
      </c>
      <c r="B370" s="19" t="s">
        <v>327</v>
      </c>
      <c r="C370" s="19" t="s">
        <v>1367</v>
      </c>
      <c r="D370" s="19" t="s">
        <v>1368</v>
      </c>
      <c r="E370" s="29" t="s">
        <v>1369</v>
      </c>
      <c r="F370" s="21">
        <v>44111</v>
      </c>
      <c r="G370" s="21">
        <v>44111</v>
      </c>
      <c r="H370" s="21">
        <v>44840</v>
      </c>
      <c r="I370" s="19" t="s">
        <v>108</v>
      </c>
      <c r="J370" s="19" t="s">
        <v>21</v>
      </c>
      <c r="K370" s="22">
        <v>48272</v>
      </c>
      <c r="L370" s="22">
        <v>44640</v>
      </c>
      <c r="M370" s="19" t="s">
        <v>40</v>
      </c>
      <c r="N370" s="19" t="s">
        <v>41</v>
      </c>
      <c r="O370" s="19">
        <v>4</v>
      </c>
      <c r="P370" s="19"/>
    </row>
    <row r="371" spans="1:16" s="58" customFormat="1" ht="41.4">
      <c r="A371" s="19" t="s">
        <v>207</v>
      </c>
      <c r="B371" s="19" t="s">
        <v>208</v>
      </c>
      <c r="C371" s="19" t="s">
        <v>1370</v>
      </c>
      <c r="D371" s="19" t="s">
        <v>1371</v>
      </c>
      <c r="E371" s="20" t="s">
        <v>1372</v>
      </c>
      <c r="F371" s="21">
        <v>44111</v>
      </c>
      <c r="G371" s="21">
        <v>44108</v>
      </c>
      <c r="H371" s="21">
        <v>44122</v>
      </c>
      <c r="I371" s="19" t="s">
        <v>1210</v>
      </c>
      <c r="J371" s="19" t="s">
        <v>21</v>
      </c>
      <c r="K371" s="22">
        <v>1500</v>
      </c>
      <c r="L371" s="22">
        <v>1500</v>
      </c>
      <c r="M371" s="19" t="s">
        <v>22</v>
      </c>
      <c r="N371" s="19" t="s">
        <v>23</v>
      </c>
      <c r="O371" s="19">
        <v>1</v>
      </c>
      <c r="P371" s="19" t="s">
        <v>624</v>
      </c>
    </row>
    <row r="372" spans="1:16" s="58" customFormat="1" ht="41.4">
      <c r="A372" s="19" t="s">
        <v>207</v>
      </c>
      <c r="B372" s="19" t="s">
        <v>208</v>
      </c>
      <c r="C372" s="19" t="s">
        <v>1373</v>
      </c>
      <c r="D372" s="19" t="s">
        <v>1374</v>
      </c>
      <c r="E372" s="20" t="s">
        <v>1372</v>
      </c>
      <c r="F372" s="21">
        <v>44111</v>
      </c>
      <c r="G372" s="21">
        <v>44108</v>
      </c>
      <c r="H372" s="21">
        <v>44122</v>
      </c>
      <c r="I372" s="19" t="s">
        <v>1210</v>
      </c>
      <c r="J372" s="19" t="s">
        <v>21</v>
      </c>
      <c r="K372" s="22">
        <v>1500</v>
      </c>
      <c r="L372" s="22">
        <v>1500</v>
      </c>
      <c r="M372" s="19" t="s">
        <v>22</v>
      </c>
      <c r="N372" s="19" t="s">
        <v>23</v>
      </c>
      <c r="O372" s="19">
        <v>1</v>
      </c>
      <c r="P372" s="19" t="s">
        <v>624</v>
      </c>
    </row>
    <row r="373" spans="1:16" s="58" customFormat="1" ht="41.4">
      <c r="A373" s="19" t="s">
        <v>214</v>
      </c>
      <c r="B373" s="19" t="s">
        <v>208</v>
      </c>
      <c r="C373" s="19" t="s">
        <v>1375</v>
      </c>
      <c r="D373" s="19" t="s">
        <v>1376</v>
      </c>
      <c r="E373" s="33" t="s">
        <v>1377</v>
      </c>
      <c r="F373" s="21">
        <v>44111</v>
      </c>
      <c r="G373" s="21">
        <v>44111</v>
      </c>
      <c r="H373" s="21">
        <v>44112</v>
      </c>
      <c r="I373" s="19" t="s">
        <v>20</v>
      </c>
      <c r="J373" s="19" t="s">
        <v>21</v>
      </c>
      <c r="K373" s="22">
        <v>1000</v>
      </c>
      <c r="L373" s="22">
        <v>1000</v>
      </c>
      <c r="M373" s="19" t="s">
        <v>22</v>
      </c>
      <c r="N373" s="19" t="s">
        <v>23</v>
      </c>
      <c r="O373" s="19">
        <v>1</v>
      </c>
      <c r="P373" s="19"/>
    </row>
    <row r="374" spans="1:16" s="58" customFormat="1" ht="41.4">
      <c r="A374" s="19" t="s">
        <v>1378</v>
      </c>
      <c r="B374" s="19" t="s">
        <v>1379</v>
      </c>
      <c r="C374" s="19" t="s">
        <v>1380</v>
      </c>
      <c r="D374" s="19" t="s">
        <v>1381</v>
      </c>
      <c r="E374" s="29" t="s">
        <v>1382</v>
      </c>
      <c r="F374" s="21">
        <v>44111</v>
      </c>
      <c r="G374" s="21">
        <v>44111</v>
      </c>
      <c r="H374" s="21">
        <v>44211</v>
      </c>
      <c r="I374" s="19" t="s">
        <v>39</v>
      </c>
      <c r="J374" s="19" t="s">
        <v>21</v>
      </c>
      <c r="K374" s="22">
        <v>78000</v>
      </c>
      <c r="L374" s="22">
        <v>78000</v>
      </c>
      <c r="M374" s="19" t="s">
        <v>40</v>
      </c>
      <c r="N374" s="19" t="s">
        <v>41</v>
      </c>
      <c r="O374" s="19">
        <v>1</v>
      </c>
      <c r="P374" s="19"/>
    </row>
    <row r="375" spans="1:16" s="58" customFormat="1" ht="110.4">
      <c r="A375" s="19" t="s">
        <v>1383</v>
      </c>
      <c r="B375" s="19" t="s">
        <v>277</v>
      </c>
      <c r="C375" s="19" t="s">
        <v>1384</v>
      </c>
      <c r="D375" s="19" t="s">
        <v>1385</v>
      </c>
      <c r="E375" s="20" t="s">
        <v>1386</v>
      </c>
      <c r="F375" s="21">
        <v>44111</v>
      </c>
      <c r="G375" s="21">
        <v>44111</v>
      </c>
      <c r="H375" s="21">
        <v>44164</v>
      </c>
      <c r="I375" s="19" t="s">
        <v>39</v>
      </c>
      <c r="J375" s="19" t="s">
        <v>274</v>
      </c>
      <c r="K375" s="22" t="s">
        <v>1387</v>
      </c>
      <c r="L375" s="22" t="s">
        <v>1387</v>
      </c>
      <c r="M375" s="19" t="s">
        <v>282</v>
      </c>
      <c r="N375" s="19" t="s">
        <v>41</v>
      </c>
      <c r="O375" s="19">
        <v>1</v>
      </c>
      <c r="P375" s="19"/>
    </row>
    <row r="376" spans="1:16" s="58" customFormat="1" ht="151.80000000000001">
      <c r="A376" s="19" t="s">
        <v>1388</v>
      </c>
      <c r="B376" s="19" t="s">
        <v>42</v>
      </c>
      <c r="C376" s="19" t="s">
        <v>1389</v>
      </c>
      <c r="D376" s="19" t="s">
        <v>1390</v>
      </c>
      <c r="E376" s="29" t="s">
        <v>1391</v>
      </c>
      <c r="F376" s="21">
        <v>44112</v>
      </c>
      <c r="G376" s="21">
        <v>44079</v>
      </c>
      <c r="H376" s="21">
        <v>44444</v>
      </c>
      <c r="I376" s="19" t="s">
        <v>45</v>
      </c>
      <c r="J376" s="19" t="s">
        <v>21</v>
      </c>
      <c r="K376" s="22">
        <v>92000</v>
      </c>
      <c r="L376" s="22">
        <v>92000</v>
      </c>
      <c r="M376" s="19" t="s">
        <v>48</v>
      </c>
      <c r="N376" s="19" t="s">
        <v>23</v>
      </c>
      <c r="O376" s="19">
        <v>1</v>
      </c>
      <c r="P376" s="19" t="s">
        <v>45</v>
      </c>
    </row>
    <row r="377" spans="1:16" s="58" customFormat="1" ht="27.6">
      <c r="A377" s="19" t="s">
        <v>1392</v>
      </c>
      <c r="B377" s="19" t="s">
        <v>277</v>
      </c>
      <c r="C377" s="19" t="s">
        <v>1393</v>
      </c>
      <c r="D377" s="19" t="s">
        <v>1394</v>
      </c>
      <c r="E377" s="20" t="s">
        <v>1395</v>
      </c>
      <c r="F377" s="21">
        <v>44112</v>
      </c>
      <c r="G377" s="21">
        <v>44112</v>
      </c>
      <c r="H377" s="21">
        <v>44122</v>
      </c>
      <c r="I377" s="19" t="s">
        <v>39</v>
      </c>
      <c r="J377" s="19" t="s">
        <v>301</v>
      </c>
      <c r="K377" s="22" t="s">
        <v>1396</v>
      </c>
      <c r="L377" s="22" t="s">
        <v>1396</v>
      </c>
      <c r="M377" s="19" t="s">
        <v>282</v>
      </c>
      <c r="N377" s="19" t="s">
        <v>41</v>
      </c>
      <c r="O377" s="19">
        <v>1</v>
      </c>
      <c r="P377" s="19"/>
    </row>
    <row r="378" spans="1:16" s="58" customFormat="1" ht="55.2">
      <c r="A378" s="19" t="s">
        <v>641</v>
      </c>
      <c r="B378" s="19" t="s">
        <v>42</v>
      </c>
      <c r="C378" s="19" t="s">
        <v>642</v>
      </c>
      <c r="D378" s="19" t="s">
        <v>643</v>
      </c>
      <c r="E378" s="20" t="s">
        <v>1397</v>
      </c>
      <c r="F378" s="21">
        <v>44113</v>
      </c>
      <c r="G378" s="21">
        <v>44132</v>
      </c>
      <c r="H378" s="21">
        <v>44496</v>
      </c>
      <c r="I378" s="19" t="s">
        <v>45</v>
      </c>
      <c r="J378" s="19" t="s">
        <v>21</v>
      </c>
      <c r="K378" s="22" t="s">
        <v>453</v>
      </c>
      <c r="L378" s="22">
        <v>60000</v>
      </c>
      <c r="M378" s="19" t="s">
        <v>48</v>
      </c>
      <c r="N378" s="19" t="s">
        <v>23</v>
      </c>
      <c r="O378" s="19">
        <v>1</v>
      </c>
      <c r="P378" s="19" t="s">
        <v>45</v>
      </c>
    </row>
    <row r="379" spans="1:16" s="58" customFormat="1" ht="27.6">
      <c r="A379" s="19" t="s">
        <v>896</v>
      </c>
      <c r="B379" s="19" t="s">
        <v>169</v>
      </c>
      <c r="C379" s="19" t="s">
        <v>184</v>
      </c>
      <c r="D379" s="19" t="s">
        <v>185</v>
      </c>
      <c r="E379" s="20" t="s">
        <v>1398</v>
      </c>
      <c r="F379" s="21">
        <v>44113</v>
      </c>
      <c r="G379" s="21">
        <v>44113</v>
      </c>
      <c r="H379" s="21">
        <v>44177</v>
      </c>
      <c r="I379" s="19" t="s">
        <v>1210</v>
      </c>
      <c r="J379" s="19" t="s">
        <v>21</v>
      </c>
      <c r="K379" s="22" t="s">
        <v>623</v>
      </c>
      <c r="L379" s="22" t="s">
        <v>623</v>
      </c>
      <c r="M379" s="19" t="s">
        <v>40</v>
      </c>
      <c r="N379" s="19" t="s">
        <v>23</v>
      </c>
      <c r="O379" s="19">
        <v>1</v>
      </c>
      <c r="P379" s="19" t="s">
        <v>624</v>
      </c>
    </row>
    <row r="380" spans="1:16" s="58" customFormat="1" ht="27.6">
      <c r="A380" s="19" t="s">
        <v>180</v>
      </c>
      <c r="B380" s="19" t="s">
        <v>169</v>
      </c>
      <c r="C380" s="19" t="s">
        <v>181</v>
      </c>
      <c r="D380" s="19" t="s">
        <v>182</v>
      </c>
      <c r="E380" s="20" t="s">
        <v>1399</v>
      </c>
      <c r="F380" s="21">
        <v>44113</v>
      </c>
      <c r="G380" s="21">
        <v>44113</v>
      </c>
      <c r="H380" s="21">
        <v>44177</v>
      </c>
      <c r="I380" s="19" t="s">
        <v>1210</v>
      </c>
      <c r="J380" s="19" t="s">
        <v>21</v>
      </c>
      <c r="K380" s="22" t="s">
        <v>623</v>
      </c>
      <c r="L380" s="22" t="s">
        <v>623</v>
      </c>
      <c r="M380" s="19" t="s">
        <v>40</v>
      </c>
      <c r="N380" s="19" t="s">
        <v>23</v>
      </c>
      <c r="O380" s="19">
        <v>1</v>
      </c>
      <c r="P380" s="19" t="s">
        <v>624</v>
      </c>
    </row>
    <row r="381" spans="1:16" s="58" customFormat="1" ht="41.4">
      <c r="A381" s="19" t="s">
        <v>207</v>
      </c>
      <c r="B381" s="19" t="s">
        <v>208</v>
      </c>
      <c r="C381" s="19" t="s">
        <v>1400</v>
      </c>
      <c r="D381" s="19" t="s">
        <v>1401</v>
      </c>
      <c r="E381" s="20" t="s">
        <v>1402</v>
      </c>
      <c r="F381" s="21">
        <v>44116</v>
      </c>
      <c r="G381" s="21">
        <v>44116</v>
      </c>
      <c r="H381" s="21">
        <v>44138</v>
      </c>
      <c r="I381" s="19" t="s">
        <v>20</v>
      </c>
      <c r="J381" s="19" t="s">
        <v>21</v>
      </c>
      <c r="K381" s="22">
        <v>660</v>
      </c>
      <c r="L381" s="22">
        <v>660</v>
      </c>
      <c r="M381" s="19" t="s">
        <v>22</v>
      </c>
      <c r="N381" s="19" t="s">
        <v>23</v>
      </c>
      <c r="O381" s="19">
        <v>1</v>
      </c>
      <c r="P381" s="19"/>
    </row>
    <row r="382" spans="1:16" s="58" customFormat="1" ht="55.2">
      <c r="A382" s="19" t="s">
        <v>1403</v>
      </c>
      <c r="B382" s="19" t="s">
        <v>572</v>
      </c>
      <c r="C382" s="19" t="s">
        <v>335</v>
      </c>
      <c r="D382" s="19" t="s">
        <v>336</v>
      </c>
      <c r="E382" s="20" t="s">
        <v>1404</v>
      </c>
      <c r="F382" s="21">
        <v>44117</v>
      </c>
      <c r="G382" s="21">
        <v>44120</v>
      </c>
      <c r="H382" s="21">
        <v>44484</v>
      </c>
      <c r="I382" s="19" t="s">
        <v>337</v>
      </c>
      <c r="J382" s="19" t="s">
        <v>21</v>
      </c>
      <c r="K382" s="22">
        <v>784093</v>
      </c>
      <c r="L382" s="22">
        <v>683101.61</v>
      </c>
      <c r="M382" s="19" t="s">
        <v>48</v>
      </c>
      <c r="N382" s="19" t="s">
        <v>65</v>
      </c>
      <c r="O382" s="19">
        <v>16</v>
      </c>
      <c r="P382" s="19"/>
    </row>
    <row r="383" spans="1:16" s="58" customFormat="1" ht="55.2">
      <c r="A383" s="19" t="s">
        <v>207</v>
      </c>
      <c r="B383" s="19" t="s">
        <v>208</v>
      </c>
      <c r="C383" s="19" t="s">
        <v>1400</v>
      </c>
      <c r="D383" s="19" t="s">
        <v>1405</v>
      </c>
      <c r="E383" s="20" t="s">
        <v>1406</v>
      </c>
      <c r="F383" s="21">
        <v>44117</v>
      </c>
      <c r="G383" s="21">
        <v>44117</v>
      </c>
      <c r="H383" s="21">
        <v>44138</v>
      </c>
      <c r="I383" s="19" t="s">
        <v>20</v>
      </c>
      <c r="J383" s="19" t="s">
        <v>21</v>
      </c>
      <c r="K383" s="22">
        <v>660</v>
      </c>
      <c r="L383" s="22">
        <v>660</v>
      </c>
      <c r="M383" s="19" t="s">
        <v>40</v>
      </c>
      <c r="N383" s="19" t="s">
        <v>23</v>
      </c>
      <c r="O383" s="19">
        <v>1</v>
      </c>
      <c r="P383" s="19"/>
    </row>
    <row r="384" spans="1:16" s="58" customFormat="1" ht="55.2">
      <c r="A384" s="19" t="s">
        <v>1241</v>
      </c>
      <c r="B384" s="19" t="s">
        <v>208</v>
      </c>
      <c r="C384" s="19" t="s">
        <v>1407</v>
      </c>
      <c r="D384" s="19" t="s">
        <v>1408</v>
      </c>
      <c r="E384" s="20" t="s">
        <v>1409</v>
      </c>
      <c r="F384" s="21">
        <v>44118</v>
      </c>
      <c r="G384" s="21">
        <v>44111</v>
      </c>
      <c r="H384" s="21">
        <v>44111</v>
      </c>
      <c r="I384" s="19" t="s">
        <v>20</v>
      </c>
      <c r="J384" s="19" t="s">
        <v>21</v>
      </c>
      <c r="K384" s="22">
        <v>300</v>
      </c>
      <c r="L384" s="22">
        <v>300</v>
      </c>
      <c r="M384" s="19" t="s">
        <v>22</v>
      </c>
      <c r="N384" s="19" t="s">
        <v>23</v>
      </c>
      <c r="O384" s="19">
        <v>1</v>
      </c>
      <c r="P384" s="21"/>
    </row>
    <row r="385" spans="1:16" s="58" customFormat="1" ht="138">
      <c r="A385" s="19"/>
      <c r="B385" s="19" t="s">
        <v>208</v>
      </c>
      <c r="C385" s="19" t="s">
        <v>1410</v>
      </c>
      <c r="D385" s="19" t="s">
        <v>1411</v>
      </c>
      <c r="E385" s="20" t="s">
        <v>1412</v>
      </c>
      <c r="F385" s="21">
        <v>44118</v>
      </c>
      <c r="G385" s="21">
        <v>44118</v>
      </c>
      <c r="H385" s="21">
        <v>44250</v>
      </c>
      <c r="I385" s="19" t="s">
        <v>32</v>
      </c>
      <c r="J385" s="19" t="s">
        <v>46</v>
      </c>
      <c r="K385" s="22">
        <v>5000</v>
      </c>
      <c r="L385" s="22">
        <v>5000</v>
      </c>
      <c r="M385" s="19" t="s">
        <v>22</v>
      </c>
      <c r="N385" s="19" t="s">
        <v>23</v>
      </c>
      <c r="O385" s="19">
        <v>1</v>
      </c>
      <c r="P385" s="19"/>
    </row>
    <row r="386" spans="1:16" s="58" customFormat="1" ht="28.2">
      <c r="A386" s="19" t="s">
        <v>1413</v>
      </c>
      <c r="B386" s="19" t="s">
        <v>1379</v>
      </c>
      <c r="C386" s="19" t="s">
        <v>1414</v>
      </c>
      <c r="D386" s="19" t="s">
        <v>1415</v>
      </c>
      <c r="E386" s="35" t="s">
        <v>1416</v>
      </c>
      <c r="F386" s="21">
        <v>44118</v>
      </c>
      <c r="G386" s="21">
        <v>44118</v>
      </c>
      <c r="H386" s="21">
        <v>43845</v>
      </c>
      <c r="I386" s="19" t="s">
        <v>39</v>
      </c>
      <c r="J386" s="19" t="s">
        <v>21</v>
      </c>
      <c r="K386" s="22">
        <v>159000</v>
      </c>
      <c r="L386" s="22">
        <v>159000</v>
      </c>
      <c r="M386" s="19" t="s">
        <v>40</v>
      </c>
      <c r="N386" s="19" t="s">
        <v>41</v>
      </c>
      <c r="O386" s="19">
        <v>1</v>
      </c>
      <c r="P386" s="19"/>
    </row>
    <row r="387" spans="1:16" s="58" customFormat="1" ht="82.8">
      <c r="A387" s="19" t="s">
        <v>1417</v>
      </c>
      <c r="B387" s="19" t="s">
        <v>270</v>
      </c>
      <c r="C387" s="19" t="s">
        <v>1418</v>
      </c>
      <c r="D387" s="19" t="s">
        <v>1419</v>
      </c>
      <c r="E387" s="20" t="s">
        <v>1420</v>
      </c>
      <c r="F387" s="21">
        <v>44118</v>
      </c>
      <c r="G387" s="21">
        <v>44118</v>
      </c>
      <c r="H387" s="21">
        <v>44136</v>
      </c>
      <c r="I387" s="19" t="s">
        <v>39</v>
      </c>
      <c r="J387" s="19" t="s">
        <v>21</v>
      </c>
      <c r="K387" s="22">
        <v>16510</v>
      </c>
      <c r="L387" s="22">
        <v>16510</v>
      </c>
      <c r="M387" s="19" t="s">
        <v>40</v>
      </c>
      <c r="N387" s="19" t="s">
        <v>41</v>
      </c>
      <c r="O387" s="19">
        <v>1</v>
      </c>
      <c r="P387" s="19"/>
    </row>
    <row r="388" spans="1:16" s="58" customFormat="1" ht="124.2">
      <c r="A388" s="19" t="s">
        <v>1421</v>
      </c>
      <c r="B388" s="19" t="s">
        <v>305</v>
      </c>
      <c r="C388" s="19" t="s">
        <v>306</v>
      </c>
      <c r="D388" s="19" t="s">
        <v>307</v>
      </c>
      <c r="E388" s="20" t="s">
        <v>1422</v>
      </c>
      <c r="F388" s="21">
        <v>44118</v>
      </c>
      <c r="G388" s="21">
        <v>44118</v>
      </c>
      <c r="H388" s="21">
        <v>44133</v>
      </c>
      <c r="I388" s="19" t="s">
        <v>32</v>
      </c>
      <c r="J388" s="19" t="s">
        <v>21</v>
      </c>
      <c r="K388" s="22">
        <v>2000</v>
      </c>
      <c r="L388" s="22">
        <v>2000</v>
      </c>
      <c r="M388" s="19" t="s">
        <v>22</v>
      </c>
      <c r="N388" s="19" t="s">
        <v>23</v>
      </c>
      <c r="O388" s="19">
        <v>1</v>
      </c>
      <c r="P388" s="19"/>
    </row>
    <row r="389" spans="1:16" s="58" customFormat="1" ht="96.6">
      <c r="A389" s="19" t="s">
        <v>470</v>
      </c>
      <c r="B389" s="19" t="s">
        <v>81</v>
      </c>
      <c r="C389" s="19" t="s">
        <v>471</v>
      </c>
      <c r="D389" s="19" t="s">
        <v>472</v>
      </c>
      <c r="E389" s="20" t="s">
        <v>1423</v>
      </c>
      <c r="F389" s="21">
        <v>44119</v>
      </c>
      <c r="G389" s="21">
        <v>44119</v>
      </c>
      <c r="H389" s="21">
        <v>44134</v>
      </c>
      <c r="I389" s="19" t="s">
        <v>45</v>
      </c>
      <c r="J389" s="19" t="s">
        <v>68</v>
      </c>
      <c r="K389" s="22" t="s">
        <v>33</v>
      </c>
      <c r="L389" s="22" t="s">
        <v>33</v>
      </c>
      <c r="M389" s="19" t="s">
        <v>34</v>
      </c>
      <c r="N389" s="19" t="s">
        <v>41</v>
      </c>
      <c r="O389" s="19">
        <v>1</v>
      </c>
      <c r="P389" s="19" t="s">
        <v>45</v>
      </c>
    </row>
    <row r="390" spans="1:16" s="58" customFormat="1" ht="41.4">
      <c r="A390" s="19" t="s">
        <v>1352</v>
      </c>
      <c r="B390" s="19" t="s">
        <v>277</v>
      </c>
      <c r="C390" s="19" t="s">
        <v>1424</v>
      </c>
      <c r="D390" s="19" t="s">
        <v>1425</v>
      </c>
      <c r="E390" s="20" t="s">
        <v>1426</v>
      </c>
      <c r="F390" s="21">
        <v>44120</v>
      </c>
      <c r="G390" s="21">
        <v>44120</v>
      </c>
      <c r="H390" s="21">
        <v>44129</v>
      </c>
      <c r="I390" s="19" t="s">
        <v>39</v>
      </c>
      <c r="J390" s="19" t="s">
        <v>274</v>
      </c>
      <c r="K390" s="22" t="s">
        <v>1427</v>
      </c>
      <c r="L390" s="22" t="s">
        <v>1427</v>
      </c>
      <c r="M390" s="19" t="s">
        <v>282</v>
      </c>
      <c r="N390" s="19" t="s">
        <v>41</v>
      </c>
      <c r="O390" s="19">
        <v>1</v>
      </c>
      <c r="P390" s="19"/>
    </row>
    <row r="391" spans="1:16" s="58" customFormat="1" ht="55.2">
      <c r="A391" s="34" t="s">
        <v>1146</v>
      </c>
      <c r="B391" s="34" t="s">
        <v>332</v>
      </c>
      <c r="C391" s="34" t="s">
        <v>331</v>
      </c>
      <c r="D391" s="34" t="s">
        <v>771</v>
      </c>
      <c r="E391" s="39" t="s">
        <v>1428</v>
      </c>
      <c r="F391" s="31">
        <v>44123</v>
      </c>
      <c r="G391" s="31">
        <v>44123</v>
      </c>
      <c r="H391" s="31">
        <v>44183</v>
      </c>
      <c r="I391" s="34" t="s">
        <v>773</v>
      </c>
      <c r="J391" s="34" t="s">
        <v>21</v>
      </c>
      <c r="K391" s="36">
        <v>73144.179999999993</v>
      </c>
      <c r="L391" s="36">
        <v>73144.179999999993</v>
      </c>
      <c r="M391" s="34" t="s">
        <v>40</v>
      </c>
      <c r="N391" s="34" t="s">
        <v>23</v>
      </c>
      <c r="O391" s="34">
        <v>1</v>
      </c>
      <c r="P391" s="34"/>
    </row>
    <row r="392" spans="1:16" s="58" customFormat="1" ht="55.2">
      <c r="A392" s="19" t="s">
        <v>1429</v>
      </c>
      <c r="B392" s="19" t="s">
        <v>737</v>
      </c>
      <c r="C392" s="19" t="s">
        <v>738</v>
      </c>
      <c r="D392" s="19" t="s">
        <v>1430</v>
      </c>
      <c r="E392" s="20" t="s">
        <v>1431</v>
      </c>
      <c r="F392" s="21">
        <v>44124</v>
      </c>
      <c r="G392" s="21">
        <v>44124</v>
      </c>
      <c r="H392" s="21">
        <v>44488</v>
      </c>
      <c r="I392" s="19" t="s">
        <v>231</v>
      </c>
      <c r="J392" s="19" t="s">
        <v>21</v>
      </c>
      <c r="K392" s="22">
        <v>12446.56</v>
      </c>
      <c r="L392" s="22">
        <v>12446.56</v>
      </c>
      <c r="M392" s="19" t="s">
        <v>40</v>
      </c>
      <c r="N392" s="19" t="s">
        <v>41</v>
      </c>
      <c r="O392" s="19">
        <v>1</v>
      </c>
      <c r="P392" s="19"/>
    </row>
    <row r="393" spans="1:16" s="58" customFormat="1" ht="124.2">
      <c r="A393" s="19" t="s">
        <v>1043</v>
      </c>
      <c r="B393" s="19" t="s">
        <v>270</v>
      </c>
      <c r="C393" s="19" t="s">
        <v>1044</v>
      </c>
      <c r="D393" s="19" t="s">
        <v>1045</v>
      </c>
      <c r="E393" s="20" t="s">
        <v>1432</v>
      </c>
      <c r="F393" s="21">
        <v>44125</v>
      </c>
      <c r="G393" s="21">
        <v>44125</v>
      </c>
      <c r="H393" s="21">
        <v>44373</v>
      </c>
      <c r="I393" s="34" t="s">
        <v>1210</v>
      </c>
      <c r="J393" s="19" t="s">
        <v>21</v>
      </c>
      <c r="K393" s="22" t="s">
        <v>1433</v>
      </c>
      <c r="L393" s="22" t="s">
        <v>1433</v>
      </c>
      <c r="M393" s="19" t="s">
        <v>40</v>
      </c>
      <c r="N393" s="19" t="s">
        <v>23</v>
      </c>
      <c r="O393" s="19">
        <v>1</v>
      </c>
      <c r="P393" s="19" t="s">
        <v>1434</v>
      </c>
    </row>
    <row r="394" spans="1:16" s="58" customFormat="1" ht="110.4">
      <c r="A394" s="19" t="s">
        <v>1435</v>
      </c>
      <c r="B394" s="19" t="s">
        <v>327</v>
      </c>
      <c r="C394" s="19" t="s">
        <v>1436</v>
      </c>
      <c r="D394" s="19" t="s">
        <v>1437</v>
      </c>
      <c r="E394" s="29" t="s">
        <v>1438</v>
      </c>
      <c r="F394" s="21">
        <v>44126</v>
      </c>
      <c r="G394" s="21">
        <v>44126</v>
      </c>
      <c r="H394" s="21">
        <v>44490</v>
      </c>
      <c r="I394" s="19" t="s">
        <v>45</v>
      </c>
      <c r="J394" s="19" t="s">
        <v>21</v>
      </c>
      <c r="K394" s="22">
        <v>8694.39</v>
      </c>
      <c r="L394" s="22">
        <v>8694.39</v>
      </c>
      <c r="M394" s="19" t="s">
        <v>48</v>
      </c>
      <c r="N394" s="19" t="s">
        <v>23</v>
      </c>
      <c r="O394" s="19">
        <v>1</v>
      </c>
      <c r="P394" s="19" t="s">
        <v>45</v>
      </c>
    </row>
    <row r="395" spans="1:16" s="58" customFormat="1" ht="110.4">
      <c r="A395" s="19" t="s">
        <v>1096</v>
      </c>
      <c r="B395" s="19" t="s">
        <v>1056</v>
      </c>
      <c r="C395" s="19" t="s">
        <v>66</v>
      </c>
      <c r="D395" s="19" t="s">
        <v>1098</v>
      </c>
      <c r="E395" s="20" t="s">
        <v>1439</v>
      </c>
      <c r="F395" s="21">
        <v>44127</v>
      </c>
      <c r="G395" s="21">
        <v>44127</v>
      </c>
      <c r="H395" s="21">
        <v>44130</v>
      </c>
      <c r="I395" s="19" t="s">
        <v>1210</v>
      </c>
      <c r="J395" s="19" t="s">
        <v>21</v>
      </c>
      <c r="K395" s="22" t="s">
        <v>1440</v>
      </c>
      <c r="L395" s="22" t="s">
        <v>1440</v>
      </c>
      <c r="M395" s="19" t="s">
        <v>40</v>
      </c>
      <c r="N395" s="19" t="s">
        <v>23</v>
      </c>
      <c r="O395" s="19">
        <v>1</v>
      </c>
      <c r="P395" s="19"/>
    </row>
    <row r="396" spans="1:16" s="58" customFormat="1" ht="96.6">
      <c r="A396" s="19" t="s">
        <v>1441</v>
      </c>
      <c r="B396" s="19" t="s">
        <v>327</v>
      </c>
      <c r="C396" s="19" t="s">
        <v>1442</v>
      </c>
      <c r="D396" s="19" t="s">
        <v>1443</v>
      </c>
      <c r="E396" s="39" t="s">
        <v>1444</v>
      </c>
      <c r="F396" s="21">
        <v>44130</v>
      </c>
      <c r="G396" s="21">
        <v>44130</v>
      </c>
      <c r="H396" s="21">
        <v>43921</v>
      </c>
      <c r="I396" s="19" t="s">
        <v>577</v>
      </c>
      <c r="J396" s="19" t="s">
        <v>21</v>
      </c>
      <c r="K396" s="22" t="s">
        <v>453</v>
      </c>
      <c r="L396" s="22">
        <v>104189.48</v>
      </c>
      <c r="M396" s="19" t="s">
        <v>40</v>
      </c>
      <c r="N396" s="19" t="s">
        <v>65</v>
      </c>
      <c r="O396" s="19">
        <v>1</v>
      </c>
      <c r="P396" s="19" t="s">
        <v>577</v>
      </c>
    </row>
    <row r="397" spans="1:16" s="58" customFormat="1" ht="41.4">
      <c r="A397" s="19" t="s">
        <v>1143</v>
      </c>
      <c r="B397" s="19" t="s">
        <v>327</v>
      </c>
      <c r="C397" s="19" t="s">
        <v>335</v>
      </c>
      <c r="D397" s="19" t="s">
        <v>336</v>
      </c>
      <c r="E397" s="39" t="s">
        <v>1445</v>
      </c>
      <c r="F397" s="21">
        <v>44131</v>
      </c>
      <c r="G397" s="21">
        <v>44131</v>
      </c>
      <c r="H397" s="21">
        <v>43921</v>
      </c>
      <c r="I397" s="19" t="s">
        <v>577</v>
      </c>
      <c r="J397" s="19" t="s">
        <v>21</v>
      </c>
      <c r="K397" s="22" t="s">
        <v>453</v>
      </c>
      <c r="L397" s="22">
        <v>8870.4599999999991</v>
      </c>
      <c r="M397" s="19" t="s">
        <v>40</v>
      </c>
      <c r="N397" s="19" t="s">
        <v>65</v>
      </c>
      <c r="O397" s="19">
        <v>1</v>
      </c>
      <c r="P397" s="19" t="s">
        <v>577</v>
      </c>
    </row>
    <row r="398" spans="1:16" s="58" customFormat="1" ht="124.2">
      <c r="A398" s="19" t="s">
        <v>1446</v>
      </c>
      <c r="B398" s="19" t="s">
        <v>305</v>
      </c>
      <c r="C398" s="19" t="s">
        <v>1447</v>
      </c>
      <c r="D398" s="19" t="s">
        <v>1448</v>
      </c>
      <c r="E398" s="20" t="s">
        <v>1449</v>
      </c>
      <c r="F398" s="21">
        <v>44131</v>
      </c>
      <c r="G398" s="21">
        <v>44131</v>
      </c>
      <c r="H398" s="21">
        <v>44175</v>
      </c>
      <c r="I398" s="19" t="s">
        <v>32</v>
      </c>
      <c r="J398" s="19" t="s">
        <v>21</v>
      </c>
      <c r="K398" s="22">
        <v>32400</v>
      </c>
      <c r="L398" s="22">
        <v>32400</v>
      </c>
      <c r="M398" s="19" t="s">
        <v>22</v>
      </c>
      <c r="N398" s="19" t="s">
        <v>23</v>
      </c>
      <c r="O398" s="19">
        <v>1</v>
      </c>
      <c r="P398" s="19"/>
    </row>
    <row r="399" spans="1:16" s="58" customFormat="1" ht="55.8">
      <c r="A399" s="19" t="s">
        <v>1450</v>
      </c>
      <c r="B399" s="19" t="s">
        <v>277</v>
      </c>
      <c r="C399" s="19" t="s">
        <v>479</v>
      </c>
      <c r="D399" s="19" t="s">
        <v>480</v>
      </c>
      <c r="E399" s="20" t="s">
        <v>1451</v>
      </c>
      <c r="F399" s="21">
        <v>44132</v>
      </c>
      <c r="G399" s="21">
        <v>44158</v>
      </c>
      <c r="H399" s="21">
        <v>44218</v>
      </c>
      <c r="I399" s="19" t="s">
        <v>103</v>
      </c>
      <c r="J399" s="19" t="s">
        <v>21</v>
      </c>
      <c r="K399" s="22">
        <v>70000</v>
      </c>
      <c r="L399" s="22">
        <v>57572.28</v>
      </c>
      <c r="M399" s="19" t="s">
        <v>40</v>
      </c>
      <c r="N399" s="19" t="s">
        <v>41</v>
      </c>
      <c r="O399" s="19">
        <v>4</v>
      </c>
      <c r="P399" s="19"/>
    </row>
    <row r="400" spans="1:16" s="58" customFormat="1" ht="96.6">
      <c r="A400" s="19" t="s">
        <v>1452</v>
      </c>
      <c r="B400" s="19" t="s">
        <v>169</v>
      </c>
      <c r="C400" s="19" t="s">
        <v>1358</v>
      </c>
      <c r="D400" s="19" t="s">
        <v>1359</v>
      </c>
      <c r="E400" s="20" t="s">
        <v>1453</v>
      </c>
      <c r="F400" s="21">
        <v>44133</v>
      </c>
      <c r="G400" s="21">
        <v>44133</v>
      </c>
      <c r="H400" s="21">
        <v>44469</v>
      </c>
      <c r="I400" s="19" t="s">
        <v>39</v>
      </c>
      <c r="J400" s="19" t="s">
        <v>21</v>
      </c>
      <c r="K400" s="22">
        <v>28920</v>
      </c>
      <c r="L400" s="22">
        <v>28920</v>
      </c>
      <c r="M400" s="19" t="s">
        <v>34</v>
      </c>
      <c r="N400" s="19" t="s">
        <v>41</v>
      </c>
      <c r="O400" s="19">
        <v>1</v>
      </c>
      <c r="P400" s="19"/>
    </row>
    <row r="401" spans="1:16" s="58" customFormat="1" ht="110.4">
      <c r="A401" s="19"/>
      <c r="B401" s="19" t="s">
        <v>305</v>
      </c>
      <c r="C401" s="19" t="s">
        <v>1454</v>
      </c>
      <c r="D401" s="19" t="s">
        <v>1455</v>
      </c>
      <c r="E401" s="20" t="s">
        <v>1456</v>
      </c>
      <c r="F401" s="21">
        <v>44133</v>
      </c>
      <c r="G401" s="21">
        <v>44133</v>
      </c>
      <c r="H401" s="21">
        <v>44196</v>
      </c>
      <c r="I401" s="19" t="s">
        <v>32</v>
      </c>
      <c r="J401" s="19" t="s">
        <v>68</v>
      </c>
      <c r="K401" s="22" t="s">
        <v>33</v>
      </c>
      <c r="L401" s="22" t="s">
        <v>33</v>
      </c>
      <c r="M401" s="19" t="s">
        <v>34</v>
      </c>
      <c r="N401" s="19" t="s">
        <v>23</v>
      </c>
      <c r="O401" s="19">
        <v>1</v>
      </c>
      <c r="P401" s="19"/>
    </row>
    <row r="402" spans="1:16" s="58" customFormat="1" ht="27.6">
      <c r="A402" s="19" t="s">
        <v>1457</v>
      </c>
      <c r="B402" s="19" t="s">
        <v>327</v>
      </c>
      <c r="C402" s="19" t="s">
        <v>1458</v>
      </c>
      <c r="D402" s="19" t="s">
        <v>1459</v>
      </c>
      <c r="E402" s="29" t="s">
        <v>1460</v>
      </c>
      <c r="F402" s="21">
        <v>44134</v>
      </c>
      <c r="G402" s="21">
        <v>44136</v>
      </c>
      <c r="H402" s="21">
        <v>44865</v>
      </c>
      <c r="I402" s="19" t="s">
        <v>337</v>
      </c>
      <c r="J402" s="19" t="s">
        <v>21</v>
      </c>
      <c r="K402" s="22">
        <v>55225.1</v>
      </c>
      <c r="L402" s="22">
        <v>54293.48</v>
      </c>
      <c r="M402" s="19" t="s">
        <v>48</v>
      </c>
      <c r="N402" s="19" t="s">
        <v>65</v>
      </c>
      <c r="O402" s="19">
        <v>4</v>
      </c>
      <c r="P402" s="19"/>
    </row>
    <row r="403" spans="1:16" s="58" customFormat="1" ht="55.2">
      <c r="A403" s="19" t="s">
        <v>1461</v>
      </c>
      <c r="B403" s="19" t="s">
        <v>327</v>
      </c>
      <c r="C403" s="19" t="s">
        <v>1458</v>
      </c>
      <c r="D403" s="19" t="s">
        <v>1459</v>
      </c>
      <c r="E403" s="29" t="s">
        <v>1462</v>
      </c>
      <c r="F403" s="21">
        <v>44134</v>
      </c>
      <c r="G403" s="21">
        <v>44136</v>
      </c>
      <c r="H403" s="21">
        <v>44865</v>
      </c>
      <c r="I403" s="19" t="s">
        <v>337</v>
      </c>
      <c r="J403" s="19" t="s">
        <v>21</v>
      </c>
      <c r="K403" s="22">
        <v>40867.370000000003</v>
      </c>
      <c r="L403" s="22">
        <v>39251.01</v>
      </c>
      <c r="M403" s="19" t="s">
        <v>48</v>
      </c>
      <c r="N403" s="19" t="s">
        <v>65</v>
      </c>
      <c r="O403" s="19">
        <v>4</v>
      </c>
      <c r="P403" s="19"/>
    </row>
    <row r="404" spans="1:16" s="58" customFormat="1" ht="55.2">
      <c r="A404" s="19" t="s">
        <v>1463</v>
      </c>
      <c r="B404" s="19" t="s">
        <v>1213</v>
      </c>
      <c r="C404" s="19" t="s">
        <v>1464</v>
      </c>
      <c r="D404" s="19" t="s">
        <v>1465</v>
      </c>
      <c r="E404" s="20" t="s">
        <v>1466</v>
      </c>
      <c r="F404" s="21">
        <v>44134</v>
      </c>
      <c r="G404" s="21">
        <v>44134</v>
      </c>
      <c r="H404" s="21">
        <v>44926</v>
      </c>
      <c r="I404" s="19" t="s">
        <v>39</v>
      </c>
      <c r="J404" s="19" t="s">
        <v>21</v>
      </c>
      <c r="K404" s="22">
        <v>131777.48000000001</v>
      </c>
      <c r="L404" s="22">
        <v>131777.48000000001</v>
      </c>
      <c r="M404" s="19" t="s">
        <v>40</v>
      </c>
      <c r="N404" s="19" t="s">
        <v>41</v>
      </c>
      <c r="O404" s="19">
        <v>1</v>
      </c>
      <c r="P404" s="19"/>
    </row>
    <row r="405" spans="1:16" s="58" customFormat="1" ht="43.2">
      <c r="A405" s="19" t="s">
        <v>1467</v>
      </c>
      <c r="B405" s="19" t="s">
        <v>42</v>
      </c>
      <c r="C405" s="19" t="s">
        <v>1468</v>
      </c>
      <c r="D405" s="19" t="s">
        <v>1469</v>
      </c>
      <c r="E405" s="20" t="s">
        <v>1470</v>
      </c>
      <c r="F405" s="21">
        <v>44138</v>
      </c>
      <c r="G405" s="21">
        <v>44138</v>
      </c>
      <c r="H405" s="21">
        <v>44196</v>
      </c>
      <c r="I405" s="19" t="s">
        <v>32</v>
      </c>
      <c r="J405" s="19" t="s">
        <v>68</v>
      </c>
      <c r="K405" s="22" t="s">
        <v>33</v>
      </c>
      <c r="L405" s="22" t="s">
        <v>33</v>
      </c>
      <c r="M405" s="19" t="s">
        <v>34</v>
      </c>
      <c r="N405" s="19" t="s">
        <v>23</v>
      </c>
      <c r="O405" s="19">
        <v>1</v>
      </c>
      <c r="P405" s="19"/>
    </row>
    <row r="406" spans="1:16" s="58" customFormat="1" ht="41.4">
      <c r="A406" s="19" t="s">
        <v>1471</v>
      </c>
      <c r="B406" s="19" t="s">
        <v>60</v>
      </c>
      <c r="C406" s="19" t="s">
        <v>1472</v>
      </c>
      <c r="D406" s="19" t="s">
        <v>1473</v>
      </c>
      <c r="E406" s="20" t="s">
        <v>1474</v>
      </c>
      <c r="F406" s="21">
        <v>44138</v>
      </c>
      <c r="G406" s="21">
        <v>44138</v>
      </c>
      <c r="H406" s="21">
        <v>44156</v>
      </c>
      <c r="I406" s="19" t="s">
        <v>39</v>
      </c>
      <c r="J406" s="19" t="s">
        <v>21</v>
      </c>
      <c r="K406" s="22">
        <v>28409</v>
      </c>
      <c r="L406" s="22">
        <v>28409</v>
      </c>
      <c r="M406" s="19" t="s">
        <v>22</v>
      </c>
      <c r="N406" s="19" t="s">
        <v>41</v>
      </c>
      <c r="O406" s="19">
        <v>1</v>
      </c>
      <c r="P406" s="19"/>
    </row>
    <row r="407" spans="1:16" s="58" customFormat="1" ht="124.2">
      <c r="A407" s="19" t="s">
        <v>1475</v>
      </c>
      <c r="B407" s="19" t="s">
        <v>861</v>
      </c>
      <c r="C407" s="19" t="s">
        <v>1476</v>
      </c>
      <c r="D407" s="19" t="s">
        <v>1477</v>
      </c>
      <c r="E407" s="20" t="s">
        <v>1478</v>
      </c>
      <c r="F407" s="21">
        <v>44138</v>
      </c>
      <c r="G407" s="21">
        <v>44138</v>
      </c>
      <c r="H407" s="21">
        <v>44377</v>
      </c>
      <c r="I407" s="19" t="s">
        <v>39</v>
      </c>
      <c r="J407" s="19" t="s">
        <v>21</v>
      </c>
      <c r="K407" s="22">
        <v>26100</v>
      </c>
      <c r="L407" s="22">
        <v>26100</v>
      </c>
      <c r="M407" s="19" t="s">
        <v>40</v>
      </c>
      <c r="N407" s="19" t="s">
        <v>41</v>
      </c>
      <c r="O407" s="19">
        <v>1</v>
      </c>
      <c r="P407" s="19"/>
    </row>
    <row r="408" spans="1:16" s="58" customFormat="1" ht="55.2">
      <c r="A408" s="19" t="s">
        <v>449</v>
      </c>
      <c r="B408" s="19" t="s">
        <v>327</v>
      </c>
      <c r="C408" s="19" t="s">
        <v>1479</v>
      </c>
      <c r="D408" s="19" t="s">
        <v>451</v>
      </c>
      <c r="E408" s="29" t="s">
        <v>1480</v>
      </c>
      <c r="F408" s="21">
        <v>44138</v>
      </c>
      <c r="G408" s="21">
        <v>44138</v>
      </c>
      <c r="H408" s="19" t="s">
        <v>1481</v>
      </c>
      <c r="I408" s="19" t="s">
        <v>45</v>
      </c>
      <c r="J408" s="19" t="s">
        <v>21</v>
      </c>
      <c r="K408" s="22" t="s">
        <v>1211</v>
      </c>
      <c r="L408" s="22" t="s">
        <v>1211</v>
      </c>
      <c r="M408" s="19" t="s">
        <v>40</v>
      </c>
      <c r="N408" s="19" t="s">
        <v>23</v>
      </c>
      <c r="O408" s="19">
        <v>1</v>
      </c>
      <c r="P408" s="19" t="s">
        <v>45</v>
      </c>
    </row>
    <row r="409" spans="1:16" s="58" customFormat="1" ht="69">
      <c r="A409" s="19" t="s">
        <v>1482</v>
      </c>
      <c r="B409" s="19" t="s">
        <v>42</v>
      </c>
      <c r="C409" s="19" t="s">
        <v>1483</v>
      </c>
      <c r="D409" s="19" t="s">
        <v>1484</v>
      </c>
      <c r="E409" s="29" t="s">
        <v>1485</v>
      </c>
      <c r="F409" s="21">
        <v>44139</v>
      </c>
      <c r="G409" s="21">
        <v>44139</v>
      </c>
      <c r="H409" s="21">
        <v>45599</v>
      </c>
      <c r="I409" s="19" t="s">
        <v>108</v>
      </c>
      <c r="J409" s="19" t="s">
        <v>46</v>
      </c>
      <c r="K409" s="22">
        <v>4000</v>
      </c>
      <c r="L409" s="22">
        <v>4400</v>
      </c>
      <c r="M409" s="19" t="s">
        <v>40</v>
      </c>
      <c r="N409" s="19" t="s">
        <v>41</v>
      </c>
      <c r="O409" s="19">
        <v>1</v>
      </c>
      <c r="P409" s="19"/>
    </row>
    <row r="410" spans="1:16" s="58" customFormat="1" ht="55.2">
      <c r="A410" s="19" t="s">
        <v>69</v>
      </c>
      <c r="B410" s="19" t="s">
        <v>60</v>
      </c>
      <c r="C410" s="19" t="s">
        <v>77</v>
      </c>
      <c r="D410" s="19" t="s">
        <v>78</v>
      </c>
      <c r="E410" s="20" t="s">
        <v>1486</v>
      </c>
      <c r="F410" s="21">
        <v>44139</v>
      </c>
      <c r="G410" s="21">
        <v>44139</v>
      </c>
      <c r="H410" s="21">
        <v>44139</v>
      </c>
      <c r="I410" s="19" t="s">
        <v>1210</v>
      </c>
      <c r="J410" s="19" t="s">
        <v>21</v>
      </c>
      <c r="K410" s="22" t="s">
        <v>1487</v>
      </c>
      <c r="L410" s="22" t="s">
        <v>1487</v>
      </c>
      <c r="M410" s="19" t="s">
        <v>40</v>
      </c>
      <c r="N410" s="19" t="s">
        <v>23</v>
      </c>
      <c r="O410" s="19">
        <v>1</v>
      </c>
      <c r="P410" s="19" t="s">
        <v>1488</v>
      </c>
    </row>
    <row r="411" spans="1:16" s="58" customFormat="1" ht="124.2">
      <c r="A411" s="19" t="s">
        <v>1489</v>
      </c>
      <c r="B411" s="19" t="s">
        <v>270</v>
      </c>
      <c r="C411" s="19" t="s">
        <v>1490</v>
      </c>
      <c r="D411" s="19" t="s">
        <v>1491</v>
      </c>
      <c r="E411" s="20" t="s">
        <v>1492</v>
      </c>
      <c r="F411" s="21">
        <v>44140</v>
      </c>
      <c r="G411" s="21">
        <v>44140</v>
      </c>
      <c r="H411" s="21">
        <v>43840</v>
      </c>
      <c r="I411" s="19" t="s">
        <v>39</v>
      </c>
      <c r="J411" s="19" t="s">
        <v>21</v>
      </c>
      <c r="K411" s="22">
        <v>300000</v>
      </c>
      <c r="L411" s="22">
        <v>300000</v>
      </c>
      <c r="M411" s="19" t="s">
        <v>40</v>
      </c>
      <c r="N411" s="19" t="s">
        <v>41</v>
      </c>
      <c r="O411" s="19">
        <v>1</v>
      </c>
      <c r="P411" s="19"/>
    </row>
    <row r="412" spans="1:16" s="58" customFormat="1" ht="138">
      <c r="A412" s="19" t="s">
        <v>1342</v>
      </c>
      <c r="B412" s="19" t="s">
        <v>277</v>
      </c>
      <c r="C412" s="19" t="s">
        <v>1493</v>
      </c>
      <c r="D412" s="19" t="s">
        <v>1494</v>
      </c>
      <c r="E412" s="20" t="s">
        <v>1495</v>
      </c>
      <c r="F412" s="21">
        <v>44140</v>
      </c>
      <c r="G412" s="21">
        <v>44140</v>
      </c>
      <c r="H412" s="21">
        <v>44174</v>
      </c>
      <c r="I412" s="19" t="s">
        <v>39</v>
      </c>
      <c r="J412" s="19" t="s">
        <v>21</v>
      </c>
      <c r="K412" s="22">
        <v>17700</v>
      </c>
      <c r="L412" s="22">
        <v>17700</v>
      </c>
      <c r="M412" s="19" t="s">
        <v>40</v>
      </c>
      <c r="N412" s="19" t="s">
        <v>41</v>
      </c>
      <c r="O412" s="19">
        <v>1</v>
      </c>
      <c r="P412" s="19"/>
    </row>
    <row r="413" spans="1:16" s="58" customFormat="1" ht="41.4">
      <c r="A413" s="19" t="s">
        <v>1274</v>
      </c>
      <c r="B413" s="19" t="s">
        <v>169</v>
      </c>
      <c r="C413" s="19" t="s">
        <v>200</v>
      </c>
      <c r="D413" s="19" t="s">
        <v>201</v>
      </c>
      <c r="E413" s="20" t="s">
        <v>1496</v>
      </c>
      <c r="F413" s="21">
        <v>44141</v>
      </c>
      <c r="G413" s="21">
        <v>44141</v>
      </c>
      <c r="H413" s="21">
        <v>44184</v>
      </c>
      <c r="I413" s="19" t="s">
        <v>1210</v>
      </c>
      <c r="J413" s="19" t="s">
        <v>21</v>
      </c>
      <c r="K413" s="22" t="s">
        <v>1211</v>
      </c>
      <c r="L413" s="22" t="s">
        <v>1211</v>
      </c>
      <c r="M413" s="19" t="s">
        <v>22</v>
      </c>
      <c r="N413" s="19" t="s">
        <v>23</v>
      </c>
      <c r="O413" s="19">
        <v>1</v>
      </c>
      <c r="P413" s="19" t="s">
        <v>624</v>
      </c>
    </row>
    <row r="414" spans="1:16" s="58" customFormat="1" ht="55.2">
      <c r="A414" s="19" t="s">
        <v>1497</v>
      </c>
      <c r="B414" s="19" t="s">
        <v>1056</v>
      </c>
      <c r="C414" s="19" t="s">
        <v>1498</v>
      </c>
      <c r="D414" s="19" t="s">
        <v>1499</v>
      </c>
      <c r="E414" s="20" t="s">
        <v>1500</v>
      </c>
      <c r="F414" s="21">
        <v>44141</v>
      </c>
      <c r="G414" s="21">
        <v>44141</v>
      </c>
      <c r="H414" s="21">
        <v>44147</v>
      </c>
      <c r="I414" s="19" t="s">
        <v>39</v>
      </c>
      <c r="J414" s="19" t="s">
        <v>21</v>
      </c>
      <c r="K414" s="22">
        <v>15000</v>
      </c>
      <c r="L414" s="22">
        <v>15000</v>
      </c>
      <c r="M414" s="19" t="s">
        <v>22</v>
      </c>
      <c r="N414" s="19" t="s">
        <v>41</v>
      </c>
      <c r="O414" s="19">
        <v>1</v>
      </c>
      <c r="P414" s="19"/>
    </row>
    <row r="415" spans="1:16" s="58" customFormat="1" ht="41.4">
      <c r="A415" s="19" t="s">
        <v>1501</v>
      </c>
      <c r="B415" s="19" t="s">
        <v>270</v>
      </c>
      <c r="C415" s="19" t="s">
        <v>1502</v>
      </c>
      <c r="D415" s="19" t="s">
        <v>1503</v>
      </c>
      <c r="E415" s="20" t="s">
        <v>1504</v>
      </c>
      <c r="F415" s="21">
        <v>44144</v>
      </c>
      <c r="G415" s="21">
        <v>44145</v>
      </c>
      <c r="H415" s="21">
        <v>44208</v>
      </c>
      <c r="I415" s="19" t="s">
        <v>103</v>
      </c>
      <c r="J415" s="19" t="s">
        <v>21</v>
      </c>
      <c r="K415" s="22">
        <v>17000</v>
      </c>
      <c r="L415" s="22">
        <v>12750</v>
      </c>
      <c r="M415" s="19" t="s">
        <v>40</v>
      </c>
      <c r="N415" s="19" t="s">
        <v>41</v>
      </c>
      <c r="O415" s="19">
        <v>7</v>
      </c>
      <c r="P415" s="19"/>
    </row>
    <row r="416" spans="1:16" s="58" customFormat="1" ht="27.6">
      <c r="A416" s="19" t="s">
        <v>1505</v>
      </c>
      <c r="B416" s="19" t="s">
        <v>60</v>
      </c>
      <c r="C416" s="19" t="s">
        <v>1506</v>
      </c>
      <c r="D416" s="19" t="s">
        <v>1507</v>
      </c>
      <c r="E416" s="20" t="s">
        <v>1508</v>
      </c>
      <c r="F416" s="21">
        <v>44145</v>
      </c>
      <c r="G416" s="21">
        <v>44145</v>
      </c>
      <c r="H416" s="21">
        <v>44278</v>
      </c>
      <c r="I416" s="19" t="s">
        <v>39</v>
      </c>
      <c r="J416" s="19" t="s">
        <v>21</v>
      </c>
      <c r="K416" s="22">
        <v>25000</v>
      </c>
      <c r="L416" s="22">
        <v>25000</v>
      </c>
      <c r="M416" s="19" t="s">
        <v>40</v>
      </c>
      <c r="N416" s="19" t="s">
        <v>23</v>
      </c>
      <c r="O416" s="19">
        <v>1</v>
      </c>
      <c r="P416" s="19"/>
    </row>
    <row r="417" spans="1:16" s="58" customFormat="1" ht="55.2">
      <c r="A417" s="19" t="s">
        <v>1509</v>
      </c>
      <c r="B417" s="19" t="s">
        <v>435</v>
      </c>
      <c r="C417" s="19" t="s">
        <v>1510</v>
      </c>
      <c r="D417" s="19" t="s">
        <v>1511</v>
      </c>
      <c r="E417" s="20" t="s">
        <v>1512</v>
      </c>
      <c r="F417" s="21">
        <v>44145</v>
      </c>
      <c r="G417" s="21">
        <v>44150</v>
      </c>
      <c r="H417" s="21">
        <v>44057</v>
      </c>
      <c r="I417" s="19" t="s">
        <v>45</v>
      </c>
      <c r="J417" s="19" t="s">
        <v>21</v>
      </c>
      <c r="K417" s="22">
        <v>153212.21</v>
      </c>
      <c r="L417" s="22">
        <v>153212.21</v>
      </c>
      <c r="M417" s="19" t="s">
        <v>48</v>
      </c>
      <c r="N417" s="19" t="s">
        <v>23</v>
      </c>
      <c r="O417" s="19">
        <v>1</v>
      </c>
      <c r="P417" s="19" t="s">
        <v>45</v>
      </c>
    </row>
    <row r="418" spans="1:16" s="58" customFormat="1" ht="41.4">
      <c r="A418" s="19" t="s">
        <v>1241</v>
      </c>
      <c r="B418" s="19" t="s">
        <v>208</v>
      </c>
      <c r="C418" s="19" t="s">
        <v>1513</v>
      </c>
      <c r="D418" s="19" t="s">
        <v>1514</v>
      </c>
      <c r="E418" s="20" t="s">
        <v>1515</v>
      </c>
      <c r="F418" s="21">
        <v>44145</v>
      </c>
      <c r="G418" s="21">
        <v>44145</v>
      </c>
      <c r="H418" s="21">
        <v>44183</v>
      </c>
      <c r="I418" s="19" t="s">
        <v>20</v>
      </c>
      <c r="J418" s="19" t="s">
        <v>21</v>
      </c>
      <c r="K418" s="22">
        <v>2840</v>
      </c>
      <c r="L418" s="22">
        <v>2840</v>
      </c>
      <c r="M418" s="19" t="s">
        <v>22</v>
      </c>
      <c r="N418" s="19" t="s">
        <v>23</v>
      </c>
      <c r="O418" s="19">
        <v>1</v>
      </c>
      <c r="P418" s="19"/>
    </row>
    <row r="419" spans="1:16" s="58" customFormat="1" ht="69.599999999999994">
      <c r="A419" s="19" t="s">
        <v>1516</v>
      </c>
      <c r="B419" s="19" t="s">
        <v>262</v>
      </c>
      <c r="C419" s="19" t="s">
        <v>457</v>
      </c>
      <c r="D419" s="19" t="s">
        <v>1517</v>
      </c>
      <c r="E419" s="20" t="s">
        <v>1518</v>
      </c>
      <c r="F419" s="21">
        <v>44145</v>
      </c>
      <c r="G419" s="21">
        <v>44145</v>
      </c>
      <c r="H419" s="21">
        <v>44245</v>
      </c>
      <c r="I419" s="19" t="s">
        <v>577</v>
      </c>
      <c r="J419" s="19" t="s">
        <v>21</v>
      </c>
      <c r="K419" s="22">
        <v>143423.06</v>
      </c>
      <c r="L419" s="22">
        <v>143423.06</v>
      </c>
      <c r="M419" s="19" t="s">
        <v>40</v>
      </c>
      <c r="N419" s="19" t="s">
        <v>41</v>
      </c>
      <c r="O419" s="19">
        <v>1</v>
      </c>
      <c r="P419" s="19" t="s">
        <v>578</v>
      </c>
    </row>
    <row r="420" spans="1:16" s="58" customFormat="1" ht="27.6">
      <c r="A420" s="19" t="s">
        <v>1519</v>
      </c>
      <c r="B420" s="19" t="s">
        <v>270</v>
      </c>
      <c r="C420" s="19" t="s">
        <v>1520</v>
      </c>
      <c r="D420" s="19" t="s">
        <v>1521</v>
      </c>
      <c r="E420" s="20" t="s">
        <v>1522</v>
      </c>
      <c r="F420" s="21">
        <v>44146</v>
      </c>
      <c r="G420" s="21">
        <v>44145</v>
      </c>
      <c r="H420" s="21">
        <v>44208</v>
      </c>
      <c r="I420" s="19" t="s">
        <v>103</v>
      </c>
      <c r="J420" s="19" t="s">
        <v>21</v>
      </c>
      <c r="K420" s="22">
        <v>15000</v>
      </c>
      <c r="L420" s="22">
        <v>7500</v>
      </c>
      <c r="M420" s="19" t="s">
        <v>40</v>
      </c>
      <c r="N420" s="19" t="s">
        <v>41</v>
      </c>
      <c r="O420" s="19">
        <v>7</v>
      </c>
      <c r="P420" s="19"/>
    </row>
    <row r="421" spans="1:16" s="58" customFormat="1" ht="55.2">
      <c r="A421" s="19" t="s">
        <v>1523</v>
      </c>
      <c r="B421" s="19" t="s">
        <v>270</v>
      </c>
      <c r="C421" s="19" t="s">
        <v>1520</v>
      </c>
      <c r="D421" s="19" t="s">
        <v>1521</v>
      </c>
      <c r="E421" s="33" t="s">
        <v>1524</v>
      </c>
      <c r="F421" s="21">
        <v>44146</v>
      </c>
      <c r="G421" s="21">
        <v>44145</v>
      </c>
      <c r="H421" s="21">
        <v>44208</v>
      </c>
      <c r="I421" s="19" t="s">
        <v>103</v>
      </c>
      <c r="J421" s="19" t="s">
        <v>21</v>
      </c>
      <c r="K421" s="22">
        <v>4200</v>
      </c>
      <c r="L421" s="22">
        <v>2100</v>
      </c>
      <c r="M421" s="19" t="s">
        <v>40</v>
      </c>
      <c r="N421" s="19" t="s">
        <v>41</v>
      </c>
      <c r="O421" s="19">
        <v>9</v>
      </c>
      <c r="P421" s="19"/>
    </row>
    <row r="422" spans="1:16" s="58" customFormat="1" ht="124.2">
      <c r="A422" s="19" t="s">
        <v>1525</v>
      </c>
      <c r="B422" s="19" t="s">
        <v>60</v>
      </c>
      <c r="C422" s="19" t="s">
        <v>1526</v>
      </c>
      <c r="D422" s="19" t="s">
        <v>1527</v>
      </c>
      <c r="E422" s="20" t="s">
        <v>1528</v>
      </c>
      <c r="F422" s="21">
        <v>44147</v>
      </c>
      <c r="G422" s="21">
        <v>44147</v>
      </c>
      <c r="H422" s="21">
        <v>44149</v>
      </c>
      <c r="I422" s="19" t="s">
        <v>39</v>
      </c>
      <c r="J422" s="19" t="s">
        <v>21</v>
      </c>
      <c r="K422" s="22">
        <v>36000</v>
      </c>
      <c r="L422" s="22">
        <v>36000</v>
      </c>
      <c r="M422" s="19" t="s">
        <v>22</v>
      </c>
      <c r="N422" s="19" t="s">
        <v>41</v>
      </c>
      <c r="O422" s="19">
        <v>1</v>
      </c>
      <c r="P422" s="19"/>
    </row>
    <row r="423" spans="1:16" s="58" customFormat="1" ht="100.8">
      <c r="A423" s="19" t="s">
        <v>1529</v>
      </c>
      <c r="B423" s="19" t="s">
        <v>81</v>
      </c>
      <c r="C423" s="19" t="s">
        <v>1530</v>
      </c>
      <c r="D423" s="19" t="s">
        <v>1531</v>
      </c>
      <c r="E423" s="20" t="s">
        <v>1532</v>
      </c>
      <c r="F423" s="21">
        <v>44147</v>
      </c>
      <c r="G423" s="21">
        <v>44147</v>
      </c>
      <c r="H423" s="21">
        <v>44154</v>
      </c>
      <c r="I423" s="19" t="s">
        <v>20</v>
      </c>
      <c r="J423" s="19" t="s">
        <v>21</v>
      </c>
      <c r="K423" s="22">
        <v>500</v>
      </c>
      <c r="L423" s="22">
        <v>500</v>
      </c>
      <c r="M423" s="19" t="s">
        <v>22</v>
      </c>
      <c r="N423" s="19" t="s">
        <v>23</v>
      </c>
      <c r="O423" s="19">
        <v>1</v>
      </c>
      <c r="P423" s="19"/>
    </row>
    <row r="424" spans="1:16" s="58" customFormat="1" ht="41.4">
      <c r="A424" s="19" t="s">
        <v>1529</v>
      </c>
      <c r="B424" s="19" t="s">
        <v>81</v>
      </c>
      <c r="C424" s="19" t="s">
        <v>1533</v>
      </c>
      <c r="D424" s="19" t="s">
        <v>1534</v>
      </c>
      <c r="E424" s="20" t="s">
        <v>1535</v>
      </c>
      <c r="F424" s="21">
        <v>44147</v>
      </c>
      <c r="G424" s="21">
        <v>44147</v>
      </c>
      <c r="H424" s="21">
        <v>44149</v>
      </c>
      <c r="I424" s="19" t="s">
        <v>20</v>
      </c>
      <c r="J424" s="19" t="s">
        <v>21</v>
      </c>
      <c r="K424" s="22">
        <v>500</v>
      </c>
      <c r="L424" s="22">
        <v>500</v>
      </c>
      <c r="M424" s="19" t="s">
        <v>22</v>
      </c>
      <c r="N424" s="19" t="s">
        <v>23</v>
      </c>
      <c r="O424" s="19">
        <v>1</v>
      </c>
      <c r="P424" s="19"/>
    </row>
    <row r="425" spans="1:16" s="58" customFormat="1" ht="138">
      <c r="A425" s="19" t="s">
        <v>1536</v>
      </c>
      <c r="B425" s="19" t="s">
        <v>1537</v>
      </c>
      <c r="C425" s="19" t="s">
        <v>1538</v>
      </c>
      <c r="D425" s="19" t="s">
        <v>1539</v>
      </c>
      <c r="E425" s="29" t="s">
        <v>1540</v>
      </c>
      <c r="F425" s="21">
        <v>44147</v>
      </c>
      <c r="G425" s="21">
        <v>44147</v>
      </c>
      <c r="H425" s="21">
        <v>44196</v>
      </c>
      <c r="I425" s="19" t="s">
        <v>103</v>
      </c>
      <c r="J425" s="19" t="s">
        <v>21</v>
      </c>
      <c r="K425" s="22">
        <v>42754.68</v>
      </c>
      <c r="L425" s="22">
        <v>32984.480000000003</v>
      </c>
      <c r="M425" s="19" t="s">
        <v>40</v>
      </c>
      <c r="N425" s="19" t="s">
        <v>41</v>
      </c>
      <c r="O425" s="19">
        <v>4</v>
      </c>
      <c r="P425" s="19"/>
    </row>
    <row r="426" spans="1:16" s="58" customFormat="1" ht="69">
      <c r="A426" s="19" t="s">
        <v>1541</v>
      </c>
      <c r="B426" s="19" t="s">
        <v>327</v>
      </c>
      <c r="C426" s="19" t="s">
        <v>475</v>
      </c>
      <c r="D426" s="19" t="s">
        <v>476</v>
      </c>
      <c r="E426" s="29" t="s">
        <v>1542</v>
      </c>
      <c r="F426" s="21">
        <v>44147</v>
      </c>
      <c r="G426" s="21">
        <v>44156</v>
      </c>
      <c r="H426" s="21">
        <v>44196</v>
      </c>
      <c r="I426" s="19" t="s">
        <v>468</v>
      </c>
      <c r="J426" s="19" t="s">
        <v>21</v>
      </c>
      <c r="K426" s="22">
        <v>187754.26</v>
      </c>
      <c r="L426" s="22">
        <v>187754.26</v>
      </c>
      <c r="M426" s="19" t="s">
        <v>48</v>
      </c>
      <c r="N426" s="19" t="s">
        <v>23</v>
      </c>
      <c r="O426" s="19">
        <v>1</v>
      </c>
      <c r="P426" s="19" t="s">
        <v>469</v>
      </c>
    </row>
    <row r="427" spans="1:16" s="58" customFormat="1" ht="193.2">
      <c r="A427" s="19" t="s">
        <v>1543</v>
      </c>
      <c r="B427" s="19" t="s">
        <v>1056</v>
      </c>
      <c r="C427" s="19" t="s">
        <v>1271</v>
      </c>
      <c r="D427" s="19" t="s">
        <v>1272</v>
      </c>
      <c r="E427" s="20" t="s">
        <v>1544</v>
      </c>
      <c r="F427" s="21">
        <v>44147</v>
      </c>
      <c r="G427" s="21">
        <v>44147</v>
      </c>
      <c r="H427" s="21">
        <v>44926</v>
      </c>
      <c r="I427" s="19" t="s">
        <v>39</v>
      </c>
      <c r="J427" s="19" t="s">
        <v>21</v>
      </c>
      <c r="K427" s="22">
        <v>78479.86</v>
      </c>
      <c r="L427" s="22">
        <v>78479.86</v>
      </c>
      <c r="M427" s="19" t="s">
        <v>40</v>
      </c>
      <c r="N427" s="19" t="s">
        <v>41</v>
      </c>
      <c r="O427" s="19">
        <v>1</v>
      </c>
      <c r="P427" s="19"/>
    </row>
    <row r="428" spans="1:16" s="58" customFormat="1" ht="115.2">
      <c r="A428" s="19" t="s">
        <v>1545</v>
      </c>
      <c r="B428" s="19" t="s">
        <v>775</v>
      </c>
      <c r="C428" s="19" t="s">
        <v>1124</v>
      </c>
      <c r="D428" s="19" t="s">
        <v>1546</v>
      </c>
      <c r="E428" s="29" t="s">
        <v>1547</v>
      </c>
      <c r="F428" s="21">
        <v>44148</v>
      </c>
      <c r="G428" s="21">
        <v>44148</v>
      </c>
      <c r="H428" s="21">
        <v>44877</v>
      </c>
      <c r="I428" s="19" t="s">
        <v>108</v>
      </c>
      <c r="J428" s="19" t="s">
        <v>21</v>
      </c>
      <c r="K428" s="22">
        <v>60000</v>
      </c>
      <c r="L428" s="22">
        <v>60000</v>
      </c>
      <c r="M428" s="19" t="s">
        <v>40</v>
      </c>
      <c r="N428" s="19" t="s">
        <v>41</v>
      </c>
      <c r="O428" s="19">
        <v>5</v>
      </c>
      <c r="P428" s="19"/>
    </row>
    <row r="429" spans="1:16" s="58" customFormat="1" ht="115.2">
      <c r="A429" s="19" t="s">
        <v>1548</v>
      </c>
      <c r="B429" s="19" t="s">
        <v>60</v>
      </c>
      <c r="C429" s="19" t="s">
        <v>1549</v>
      </c>
      <c r="D429" s="19" t="s">
        <v>1550</v>
      </c>
      <c r="E429" s="20" t="s">
        <v>1551</v>
      </c>
      <c r="F429" s="21">
        <v>44148</v>
      </c>
      <c r="G429" s="21">
        <v>44148</v>
      </c>
      <c r="H429" s="21">
        <v>44300</v>
      </c>
      <c r="I429" s="19" t="s">
        <v>32</v>
      </c>
      <c r="J429" s="19" t="s">
        <v>21</v>
      </c>
      <c r="K429" s="22">
        <v>400</v>
      </c>
      <c r="L429" s="22">
        <v>400</v>
      </c>
      <c r="M429" s="19" t="s">
        <v>22</v>
      </c>
      <c r="N429" s="19" t="s">
        <v>23</v>
      </c>
      <c r="O429" s="19">
        <v>1</v>
      </c>
      <c r="P429" s="19"/>
    </row>
    <row r="430" spans="1:16" s="58" customFormat="1" ht="27.6">
      <c r="A430" s="19" t="s">
        <v>1548</v>
      </c>
      <c r="B430" s="19" t="s">
        <v>60</v>
      </c>
      <c r="C430" s="19" t="s">
        <v>1552</v>
      </c>
      <c r="D430" s="19" t="s">
        <v>1553</v>
      </c>
      <c r="E430" s="20" t="s">
        <v>1554</v>
      </c>
      <c r="F430" s="21">
        <v>44148</v>
      </c>
      <c r="G430" s="21">
        <v>44148</v>
      </c>
      <c r="H430" s="21">
        <v>44300</v>
      </c>
      <c r="I430" s="19" t="s">
        <v>32</v>
      </c>
      <c r="J430" s="19" t="s">
        <v>21</v>
      </c>
      <c r="K430" s="22">
        <v>400</v>
      </c>
      <c r="L430" s="22">
        <v>400</v>
      </c>
      <c r="M430" s="19" t="s">
        <v>22</v>
      </c>
      <c r="N430" s="19" t="s">
        <v>23</v>
      </c>
      <c r="O430" s="19">
        <v>1</v>
      </c>
      <c r="P430" s="19"/>
    </row>
    <row r="431" spans="1:16" s="58" customFormat="1" ht="110.4">
      <c r="A431" s="19" t="s">
        <v>1555</v>
      </c>
      <c r="B431" s="19" t="s">
        <v>327</v>
      </c>
      <c r="C431" s="19" t="s">
        <v>1556</v>
      </c>
      <c r="D431" s="19" t="s">
        <v>1557</v>
      </c>
      <c r="E431" s="29" t="s">
        <v>1558</v>
      </c>
      <c r="F431" s="21">
        <v>44148</v>
      </c>
      <c r="G431" s="21">
        <v>44159</v>
      </c>
      <c r="H431" s="21">
        <v>44889</v>
      </c>
      <c r="I431" s="19" t="s">
        <v>45</v>
      </c>
      <c r="J431" s="19" t="s">
        <v>21</v>
      </c>
      <c r="K431" s="22">
        <v>13360</v>
      </c>
      <c r="L431" s="22">
        <v>13360</v>
      </c>
      <c r="M431" s="19" t="s">
        <v>40</v>
      </c>
      <c r="N431" s="19" t="s">
        <v>23</v>
      </c>
      <c r="O431" s="19">
        <v>1</v>
      </c>
      <c r="P431" s="19" t="s">
        <v>45</v>
      </c>
    </row>
    <row r="432" spans="1:16" s="58" customFormat="1" ht="55.2">
      <c r="A432" s="19" t="s">
        <v>232</v>
      </c>
      <c r="B432" s="19" t="s">
        <v>208</v>
      </c>
      <c r="C432" s="19" t="s">
        <v>1559</v>
      </c>
      <c r="D432" s="19" t="s">
        <v>1560</v>
      </c>
      <c r="E432" s="20" t="s">
        <v>1561</v>
      </c>
      <c r="F432" s="21">
        <v>44148</v>
      </c>
      <c r="G432" s="21">
        <v>44148</v>
      </c>
      <c r="H432" s="21">
        <v>44148</v>
      </c>
      <c r="I432" s="19" t="s">
        <v>20</v>
      </c>
      <c r="J432" s="19" t="s">
        <v>21</v>
      </c>
      <c r="K432" s="22">
        <v>150</v>
      </c>
      <c r="L432" s="22">
        <v>150</v>
      </c>
      <c r="M432" s="19" t="s">
        <v>22</v>
      </c>
      <c r="N432" s="19" t="s">
        <v>23</v>
      </c>
      <c r="O432" s="19">
        <v>1</v>
      </c>
      <c r="P432" s="19"/>
    </row>
    <row r="433" spans="1:16" s="58" customFormat="1" ht="82.8">
      <c r="A433" s="19" t="s">
        <v>232</v>
      </c>
      <c r="B433" s="19" t="s">
        <v>208</v>
      </c>
      <c r="C433" s="19" t="s">
        <v>1562</v>
      </c>
      <c r="D433" s="19" t="s">
        <v>1563</v>
      </c>
      <c r="E433" s="20" t="s">
        <v>1564</v>
      </c>
      <c r="F433" s="21">
        <v>44148</v>
      </c>
      <c r="G433" s="21">
        <v>44148</v>
      </c>
      <c r="H433" s="21">
        <v>44148</v>
      </c>
      <c r="I433" s="19" t="s">
        <v>20</v>
      </c>
      <c r="J433" s="19" t="s">
        <v>21</v>
      </c>
      <c r="K433" s="22">
        <v>300</v>
      </c>
      <c r="L433" s="22">
        <v>300</v>
      </c>
      <c r="M433" s="19" t="s">
        <v>22</v>
      </c>
      <c r="N433" s="19" t="s">
        <v>23</v>
      </c>
      <c r="O433" s="19">
        <v>1</v>
      </c>
      <c r="P433" s="19"/>
    </row>
    <row r="434" spans="1:16" s="58" customFormat="1" ht="96.6">
      <c r="A434" s="19" t="s">
        <v>1032</v>
      </c>
      <c r="B434" s="19" t="s">
        <v>1213</v>
      </c>
      <c r="C434" s="19" t="s">
        <v>1565</v>
      </c>
      <c r="D434" s="19" t="s">
        <v>1566</v>
      </c>
      <c r="E434" s="20" t="s">
        <v>1567</v>
      </c>
      <c r="F434" s="21">
        <v>44148</v>
      </c>
      <c r="G434" s="21">
        <v>44148</v>
      </c>
      <c r="H434" s="21">
        <v>44152</v>
      </c>
      <c r="I434" s="19" t="s">
        <v>39</v>
      </c>
      <c r="J434" s="19" t="s">
        <v>21</v>
      </c>
      <c r="K434" s="22">
        <v>16100</v>
      </c>
      <c r="L434" s="22">
        <v>16100</v>
      </c>
      <c r="M434" s="19" t="s">
        <v>40</v>
      </c>
      <c r="N434" s="19" t="s">
        <v>41</v>
      </c>
      <c r="O434" s="19">
        <v>1</v>
      </c>
      <c r="P434" s="19"/>
    </row>
    <row r="435" spans="1:16" s="58" customFormat="1" ht="82.8">
      <c r="A435" s="19" t="s">
        <v>1568</v>
      </c>
      <c r="B435" s="19" t="s">
        <v>1213</v>
      </c>
      <c r="C435" s="19" t="s">
        <v>1569</v>
      </c>
      <c r="D435" s="19" t="s">
        <v>1570</v>
      </c>
      <c r="E435" s="20" t="s">
        <v>1571</v>
      </c>
      <c r="F435" s="21">
        <v>44148</v>
      </c>
      <c r="G435" s="21">
        <v>44148</v>
      </c>
      <c r="H435" s="21">
        <v>44165</v>
      </c>
      <c r="I435" s="19" t="s">
        <v>20</v>
      </c>
      <c r="J435" s="19" t="s">
        <v>21</v>
      </c>
      <c r="K435" s="22">
        <v>1860</v>
      </c>
      <c r="L435" s="22">
        <v>1860</v>
      </c>
      <c r="M435" s="19" t="s">
        <v>22</v>
      </c>
      <c r="N435" s="19" t="s">
        <v>23</v>
      </c>
      <c r="O435" s="19">
        <v>1</v>
      </c>
      <c r="P435" s="19"/>
    </row>
    <row r="436" spans="1:16" s="58" customFormat="1" ht="55.2">
      <c r="A436" s="19" t="s">
        <v>1548</v>
      </c>
      <c r="B436" s="19" t="s">
        <v>60</v>
      </c>
      <c r="C436" s="19" t="s">
        <v>1572</v>
      </c>
      <c r="D436" s="19" t="s">
        <v>1573</v>
      </c>
      <c r="E436" s="20" t="s">
        <v>1574</v>
      </c>
      <c r="F436" s="21">
        <v>44151</v>
      </c>
      <c r="G436" s="21">
        <v>44151</v>
      </c>
      <c r="H436" s="21">
        <v>44300</v>
      </c>
      <c r="I436" s="19" t="s">
        <v>32</v>
      </c>
      <c r="J436" s="19" t="s">
        <v>21</v>
      </c>
      <c r="K436" s="22">
        <v>400</v>
      </c>
      <c r="L436" s="22">
        <v>400</v>
      </c>
      <c r="M436" s="19" t="s">
        <v>22</v>
      </c>
      <c r="N436" s="19" t="s">
        <v>23</v>
      </c>
      <c r="O436" s="19">
        <v>1</v>
      </c>
      <c r="P436" s="19"/>
    </row>
    <row r="437" spans="1:16" s="58" customFormat="1" ht="41.4">
      <c r="A437" s="19" t="s">
        <v>1548</v>
      </c>
      <c r="B437" s="19" t="s">
        <v>60</v>
      </c>
      <c r="C437" s="19" t="s">
        <v>1575</v>
      </c>
      <c r="D437" s="19" t="s">
        <v>1576</v>
      </c>
      <c r="E437" s="20" t="s">
        <v>1577</v>
      </c>
      <c r="F437" s="21">
        <v>44151</v>
      </c>
      <c r="G437" s="21">
        <v>44151</v>
      </c>
      <c r="H437" s="21">
        <v>44300</v>
      </c>
      <c r="I437" s="19" t="s">
        <v>32</v>
      </c>
      <c r="J437" s="19" t="s">
        <v>21</v>
      </c>
      <c r="K437" s="22">
        <v>400</v>
      </c>
      <c r="L437" s="22">
        <v>400</v>
      </c>
      <c r="M437" s="19" t="s">
        <v>22</v>
      </c>
      <c r="N437" s="19" t="s">
        <v>23</v>
      </c>
      <c r="O437" s="19">
        <v>1</v>
      </c>
      <c r="P437" s="19"/>
    </row>
    <row r="438" spans="1:16" s="58" customFormat="1" ht="41.4">
      <c r="A438" s="19" t="s">
        <v>1548</v>
      </c>
      <c r="B438" s="19" t="s">
        <v>60</v>
      </c>
      <c r="C438" s="19" t="s">
        <v>1578</v>
      </c>
      <c r="D438" s="19" t="s">
        <v>1579</v>
      </c>
      <c r="E438" s="20" t="s">
        <v>1580</v>
      </c>
      <c r="F438" s="21">
        <v>44151</v>
      </c>
      <c r="G438" s="21">
        <v>44151</v>
      </c>
      <c r="H438" s="21">
        <v>44300</v>
      </c>
      <c r="I438" s="19" t="s">
        <v>32</v>
      </c>
      <c r="J438" s="19" t="s">
        <v>21</v>
      </c>
      <c r="K438" s="22">
        <v>400</v>
      </c>
      <c r="L438" s="22">
        <v>400</v>
      </c>
      <c r="M438" s="19" t="s">
        <v>22</v>
      </c>
      <c r="N438" s="19" t="s">
        <v>23</v>
      </c>
      <c r="O438" s="19">
        <v>1</v>
      </c>
      <c r="P438" s="19"/>
    </row>
    <row r="439" spans="1:16" s="58" customFormat="1" ht="41.4">
      <c r="A439" s="19" t="s">
        <v>1548</v>
      </c>
      <c r="B439" s="19" t="s">
        <v>60</v>
      </c>
      <c r="C439" s="19" t="s">
        <v>1581</v>
      </c>
      <c r="D439" s="19" t="s">
        <v>1582</v>
      </c>
      <c r="E439" s="20" t="s">
        <v>1583</v>
      </c>
      <c r="F439" s="21">
        <v>44151</v>
      </c>
      <c r="G439" s="21">
        <v>44151</v>
      </c>
      <c r="H439" s="21">
        <v>44300</v>
      </c>
      <c r="I439" s="19" t="s">
        <v>32</v>
      </c>
      <c r="J439" s="19" t="s">
        <v>21</v>
      </c>
      <c r="K439" s="22">
        <v>600</v>
      </c>
      <c r="L439" s="22">
        <v>600</v>
      </c>
      <c r="M439" s="19" t="s">
        <v>22</v>
      </c>
      <c r="N439" s="19" t="s">
        <v>23</v>
      </c>
      <c r="O439" s="19">
        <v>1</v>
      </c>
      <c r="P439" s="19"/>
    </row>
    <row r="440" spans="1:16" s="58" customFormat="1" ht="96.6">
      <c r="A440" s="19" t="s">
        <v>1548</v>
      </c>
      <c r="B440" s="19" t="s">
        <v>60</v>
      </c>
      <c r="C440" s="19" t="s">
        <v>1584</v>
      </c>
      <c r="D440" s="19" t="s">
        <v>1585</v>
      </c>
      <c r="E440" s="20" t="s">
        <v>1586</v>
      </c>
      <c r="F440" s="21">
        <v>44151</v>
      </c>
      <c r="G440" s="21">
        <v>44151</v>
      </c>
      <c r="H440" s="21">
        <v>44300</v>
      </c>
      <c r="I440" s="19" t="s">
        <v>32</v>
      </c>
      <c r="J440" s="19" t="s">
        <v>21</v>
      </c>
      <c r="K440" s="22">
        <v>400</v>
      </c>
      <c r="L440" s="22">
        <v>400</v>
      </c>
      <c r="M440" s="19" t="s">
        <v>22</v>
      </c>
      <c r="N440" s="19" t="s">
        <v>23</v>
      </c>
      <c r="O440" s="19">
        <v>1</v>
      </c>
      <c r="P440" s="19"/>
    </row>
    <row r="441" spans="1:16" s="58" customFormat="1" ht="41.4">
      <c r="A441" s="19" t="s">
        <v>1548</v>
      </c>
      <c r="B441" s="19" t="s">
        <v>60</v>
      </c>
      <c r="C441" s="19" t="s">
        <v>1587</v>
      </c>
      <c r="D441" s="19" t="s">
        <v>1588</v>
      </c>
      <c r="E441" s="20" t="s">
        <v>1589</v>
      </c>
      <c r="F441" s="21">
        <v>44151</v>
      </c>
      <c r="G441" s="21">
        <v>44151</v>
      </c>
      <c r="H441" s="21">
        <v>44300</v>
      </c>
      <c r="I441" s="19" t="s">
        <v>32</v>
      </c>
      <c r="J441" s="19" t="s">
        <v>21</v>
      </c>
      <c r="K441" s="22">
        <v>400</v>
      </c>
      <c r="L441" s="22">
        <v>400</v>
      </c>
      <c r="M441" s="19" t="s">
        <v>22</v>
      </c>
      <c r="N441" s="19" t="s">
        <v>23</v>
      </c>
      <c r="O441" s="19">
        <v>1</v>
      </c>
      <c r="P441" s="19"/>
    </row>
    <row r="442" spans="1:16" s="58" customFormat="1" ht="138">
      <c r="A442" s="19" t="s">
        <v>1548</v>
      </c>
      <c r="B442" s="19" t="s">
        <v>60</v>
      </c>
      <c r="C442" s="19" t="s">
        <v>1590</v>
      </c>
      <c r="D442" s="19" t="s">
        <v>1591</v>
      </c>
      <c r="E442" s="20" t="s">
        <v>1592</v>
      </c>
      <c r="F442" s="21">
        <v>44151</v>
      </c>
      <c r="G442" s="21">
        <v>44151</v>
      </c>
      <c r="H442" s="21">
        <v>44300</v>
      </c>
      <c r="I442" s="19" t="s">
        <v>32</v>
      </c>
      <c r="J442" s="19" t="s">
        <v>21</v>
      </c>
      <c r="K442" s="22">
        <v>400</v>
      </c>
      <c r="L442" s="22">
        <v>400</v>
      </c>
      <c r="M442" s="19" t="s">
        <v>22</v>
      </c>
      <c r="N442" s="19" t="s">
        <v>23</v>
      </c>
      <c r="O442" s="19">
        <v>1</v>
      </c>
      <c r="P442" s="19"/>
    </row>
    <row r="443" spans="1:16" s="58" customFormat="1" ht="41.4">
      <c r="A443" s="19" t="s">
        <v>1548</v>
      </c>
      <c r="B443" s="19" t="s">
        <v>60</v>
      </c>
      <c r="C443" s="19" t="s">
        <v>1593</v>
      </c>
      <c r="D443" s="19" t="s">
        <v>1594</v>
      </c>
      <c r="E443" s="20" t="s">
        <v>1595</v>
      </c>
      <c r="F443" s="21">
        <v>44151</v>
      </c>
      <c r="G443" s="21">
        <v>44151</v>
      </c>
      <c r="H443" s="21">
        <v>44300</v>
      </c>
      <c r="I443" s="19" t="s">
        <v>32</v>
      </c>
      <c r="J443" s="19" t="s">
        <v>21</v>
      </c>
      <c r="K443" s="22">
        <v>900</v>
      </c>
      <c r="L443" s="22">
        <v>900</v>
      </c>
      <c r="M443" s="19" t="s">
        <v>22</v>
      </c>
      <c r="N443" s="19" t="s">
        <v>23</v>
      </c>
      <c r="O443" s="19">
        <v>1</v>
      </c>
      <c r="P443" s="19"/>
    </row>
    <row r="444" spans="1:16" s="58" customFormat="1" ht="96.6">
      <c r="A444" s="19" t="s">
        <v>1596</v>
      </c>
      <c r="B444" s="19" t="s">
        <v>327</v>
      </c>
      <c r="C444" s="19" t="s">
        <v>1597</v>
      </c>
      <c r="D444" s="19" t="s">
        <v>1598</v>
      </c>
      <c r="E444" s="62" t="s">
        <v>1599</v>
      </c>
      <c r="F444" s="21">
        <v>44151</v>
      </c>
      <c r="G444" s="21">
        <v>44151</v>
      </c>
      <c r="H444" s="21">
        <v>44880</v>
      </c>
      <c r="I444" s="19" t="s">
        <v>337</v>
      </c>
      <c r="J444" s="19" t="s">
        <v>21</v>
      </c>
      <c r="K444" s="22">
        <v>129918.34</v>
      </c>
      <c r="L444" s="22">
        <v>109176.44</v>
      </c>
      <c r="M444" s="19" t="s">
        <v>48</v>
      </c>
      <c r="N444" s="19" t="s">
        <v>65</v>
      </c>
      <c r="O444" s="19">
        <v>4</v>
      </c>
      <c r="P444" s="19"/>
    </row>
    <row r="445" spans="1:16" s="58" customFormat="1" ht="82.8">
      <c r="A445" s="19" t="s">
        <v>1600</v>
      </c>
      <c r="B445" s="19" t="s">
        <v>60</v>
      </c>
      <c r="C445" s="19" t="s">
        <v>1601</v>
      </c>
      <c r="D445" s="19" t="s">
        <v>1602</v>
      </c>
      <c r="E445" s="20" t="s">
        <v>1603</v>
      </c>
      <c r="F445" s="21">
        <v>44152</v>
      </c>
      <c r="G445" s="21">
        <v>44152</v>
      </c>
      <c r="H445" s="21">
        <v>43876</v>
      </c>
      <c r="I445" s="19" t="s">
        <v>39</v>
      </c>
      <c r="J445" s="19" t="s">
        <v>21</v>
      </c>
      <c r="K445" s="22">
        <v>27700</v>
      </c>
      <c r="L445" s="22">
        <v>27700</v>
      </c>
      <c r="M445" s="19" t="s">
        <v>40</v>
      </c>
      <c r="N445" s="19" t="s">
        <v>41</v>
      </c>
      <c r="O445" s="19">
        <v>1</v>
      </c>
      <c r="P445" s="19"/>
    </row>
    <row r="446" spans="1:16" s="58" customFormat="1" ht="41.4">
      <c r="A446" s="19" t="s">
        <v>1604</v>
      </c>
      <c r="B446" s="19" t="s">
        <v>81</v>
      </c>
      <c r="C446" s="19" t="s">
        <v>1605</v>
      </c>
      <c r="D446" s="19" t="s">
        <v>1606</v>
      </c>
      <c r="E446" s="29" t="s">
        <v>1607</v>
      </c>
      <c r="F446" s="21">
        <v>44152</v>
      </c>
      <c r="G446" s="21">
        <v>44152</v>
      </c>
      <c r="H446" s="21">
        <v>44152</v>
      </c>
      <c r="I446" s="19" t="s">
        <v>1608</v>
      </c>
      <c r="J446" s="19" t="s">
        <v>21</v>
      </c>
      <c r="K446" s="22" t="s">
        <v>1609</v>
      </c>
      <c r="L446" s="22" t="s">
        <v>1609</v>
      </c>
      <c r="M446" s="19" t="s">
        <v>22</v>
      </c>
      <c r="N446" s="19" t="s">
        <v>23</v>
      </c>
      <c r="O446" s="19">
        <v>1</v>
      </c>
      <c r="P446" s="19"/>
    </row>
    <row r="447" spans="1:16" s="58" customFormat="1" ht="110.4">
      <c r="A447" s="19" t="s">
        <v>1555</v>
      </c>
      <c r="B447" s="19" t="s">
        <v>327</v>
      </c>
      <c r="C447" s="19" t="s">
        <v>1610</v>
      </c>
      <c r="D447" s="19" t="s">
        <v>1611</v>
      </c>
      <c r="E447" s="29" t="s">
        <v>1612</v>
      </c>
      <c r="F447" s="21">
        <v>44152</v>
      </c>
      <c r="G447" s="21">
        <v>44158</v>
      </c>
      <c r="H447" s="21">
        <v>44888</v>
      </c>
      <c r="I447" s="19" t="s">
        <v>45</v>
      </c>
      <c r="J447" s="19" t="s">
        <v>21</v>
      </c>
      <c r="K447" s="22">
        <v>23701</v>
      </c>
      <c r="L447" s="22">
        <v>23701</v>
      </c>
      <c r="M447" s="19" t="s">
        <v>40</v>
      </c>
      <c r="N447" s="19" t="s">
        <v>23</v>
      </c>
      <c r="O447" s="19">
        <v>1</v>
      </c>
      <c r="P447" s="19" t="s">
        <v>45</v>
      </c>
    </row>
    <row r="448" spans="1:16" s="58" customFormat="1" ht="41.4">
      <c r="A448" s="19" t="s">
        <v>1613</v>
      </c>
      <c r="B448" s="19" t="s">
        <v>327</v>
      </c>
      <c r="C448" s="19" t="s">
        <v>1614</v>
      </c>
      <c r="D448" s="19" t="s">
        <v>1615</v>
      </c>
      <c r="E448" s="29" t="s">
        <v>1616</v>
      </c>
      <c r="F448" s="21">
        <v>44152</v>
      </c>
      <c r="G448" s="21">
        <v>44152</v>
      </c>
      <c r="H448" s="21">
        <v>44881</v>
      </c>
      <c r="I448" s="19" t="s">
        <v>108</v>
      </c>
      <c r="J448" s="19" t="s">
        <v>21</v>
      </c>
      <c r="K448" s="22">
        <v>141696.48000000001</v>
      </c>
      <c r="L448" s="22">
        <v>141696.48000000001</v>
      </c>
      <c r="M448" s="19" t="s">
        <v>40</v>
      </c>
      <c r="N448" s="19" t="s">
        <v>41</v>
      </c>
      <c r="O448" s="19">
        <v>2</v>
      </c>
      <c r="P448" s="19"/>
    </row>
    <row r="449" spans="1:16" s="58" customFormat="1" ht="55.2">
      <c r="A449" s="19" t="s">
        <v>1617</v>
      </c>
      <c r="B449" s="19" t="s">
        <v>270</v>
      </c>
      <c r="C449" s="19" t="s">
        <v>1618</v>
      </c>
      <c r="D449" s="19" t="s">
        <v>1619</v>
      </c>
      <c r="E449" s="20" t="s">
        <v>1620</v>
      </c>
      <c r="F449" s="21">
        <v>44152</v>
      </c>
      <c r="G449" s="21">
        <v>44152</v>
      </c>
      <c r="H449" s="21">
        <v>44205</v>
      </c>
      <c r="I449" s="19" t="s">
        <v>39</v>
      </c>
      <c r="J449" s="19" t="s">
        <v>21</v>
      </c>
      <c r="K449" s="22">
        <v>28000</v>
      </c>
      <c r="L449" s="22">
        <v>28000</v>
      </c>
      <c r="M449" s="19" t="s">
        <v>22</v>
      </c>
      <c r="N449" s="19" t="s">
        <v>41</v>
      </c>
      <c r="O449" s="19">
        <v>1</v>
      </c>
      <c r="P449" s="19"/>
    </row>
    <row r="450" spans="1:16" s="58" customFormat="1" ht="41.4">
      <c r="A450" s="19" t="s">
        <v>1548</v>
      </c>
      <c r="B450" s="19" t="s">
        <v>60</v>
      </c>
      <c r="C450" s="19" t="s">
        <v>1621</v>
      </c>
      <c r="D450" s="19" t="s">
        <v>1622</v>
      </c>
      <c r="E450" s="20" t="s">
        <v>1623</v>
      </c>
      <c r="F450" s="21">
        <v>44153</v>
      </c>
      <c r="G450" s="21">
        <v>44153</v>
      </c>
      <c r="H450" s="21">
        <v>44300</v>
      </c>
      <c r="I450" s="19" t="s">
        <v>32</v>
      </c>
      <c r="J450" s="19" t="s">
        <v>21</v>
      </c>
      <c r="K450" s="22">
        <v>400</v>
      </c>
      <c r="L450" s="22">
        <v>400</v>
      </c>
      <c r="M450" s="19" t="s">
        <v>22</v>
      </c>
      <c r="N450" s="19" t="s">
        <v>23</v>
      </c>
      <c r="O450" s="19">
        <v>1</v>
      </c>
      <c r="P450" s="19"/>
    </row>
    <row r="451" spans="1:16" s="58" customFormat="1" ht="82.8">
      <c r="A451" s="19" t="s">
        <v>1624</v>
      </c>
      <c r="B451" s="19" t="s">
        <v>597</v>
      </c>
      <c r="C451" s="19" t="s">
        <v>1625</v>
      </c>
      <c r="D451" s="19" t="s">
        <v>1626</v>
      </c>
      <c r="E451" s="29" t="s">
        <v>1627</v>
      </c>
      <c r="F451" s="21">
        <v>44153</v>
      </c>
      <c r="G451" s="21">
        <v>44153</v>
      </c>
      <c r="H451" s="21">
        <v>44154</v>
      </c>
      <c r="I451" s="19" t="s">
        <v>20</v>
      </c>
      <c r="J451" s="19" t="s">
        <v>21</v>
      </c>
      <c r="K451" s="22">
        <v>150</v>
      </c>
      <c r="L451" s="22">
        <v>150</v>
      </c>
      <c r="M451" s="19" t="s">
        <v>22</v>
      </c>
      <c r="N451" s="19" t="s">
        <v>23</v>
      </c>
      <c r="O451" s="19">
        <v>1</v>
      </c>
      <c r="P451" s="19"/>
    </row>
    <row r="452" spans="1:16" s="58" customFormat="1" ht="124.2">
      <c r="A452" s="19" t="s">
        <v>1624</v>
      </c>
      <c r="B452" s="19" t="s">
        <v>597</v>
      </c>
      <c r="C452" s="19" t="s">
        <v>1628</v>
      </c>
      <c r="D452" s="19" t="s">
        <v>1629</v>
      </c>
      <c r="E452" s="29" t="s">
        <v>1630</v>
      </c>
      <c r="F452" s="21">
        <v>44153</v>
      </c>
      <c r="G452" s="21">
        <v>44153</v>
      </c>
      <c r="H452" s="21">
        <v>44155</v>
      </c>
      <c r="I452" s="19" t="s">
        <v>20</v>
      </c>
      <c r="J452" s="19" t="s">
        <v>21</v>
      </c>
      <c r="K452" s="22">
        <v>300</v>
      </c>
      <c r="L452" s="22">
        <v>300</v>
      </c>
      <c r="M452" s="19" t="s">
        <v>22</v>
      </c>
      <c r="N452" s="19" t="s">
        <v>23</v>
      </c>
      <c r="O452" s="19">
        <v>1</v>
      </c>
      <c r="P452" s="19"/>
    </row>
    <row r="453" spans="1:16" s="58" customFormat="1" ht="86.4">
      <c r="A453" s="19" t="s">
        <v>1624</v>
      </c>
      <c r="B453" s="19" t="s">
        <v>597</v>
      </c>
      <c r="C453" s="19" t="s">
        <v>1631</v>
      </c>
      <c r="D453" s="19" t="s">
        <v>1632</v>
      </c>
      <c r="E453" s="29" t="s">
        <v>1633</v>
      </c>
      <c r="F453" s="21">
        <v>44153</v>
      </c>
      <c r="G453" s="21">
        <v>44153</v>
      </c>
      <c r="H453" s="21">
        <v>44154</v>
      </c>
      <c r="I453" s="19" t="s">
        <v>20</v>
      </c>
      <c r="J453" s="19" t="s">
        <v>21</v>
      </c>
      <c r="K453" s="22">
        <v>150</v>
      </c>
      <c r="L453" s="22">
        <v>150</v>
      </c>
      <c r="M453" s="19" t="s">
        <v>22</v>
      </c>
      <c r="N453" s="19" t="s">
        <v>23</v>
      </c>
      <c r="O453" s="19">
        <v>1</v>
      </c>
      <c r="P453" s="19"/>
    </row>
    <row r="454" spans="1:16" s="58" customFormat="1" ht="41.4">
      <c r="A454" s="19" t="s">
        <v>1624</v>
      </c>
      <c r="B454" s="19" t="s">
        <v>597</v>
      </c>
      <c r="C454" s="19" t="s">
        <v>1634</v>
      </c>
      <c r="D454" s="19" t="s">
        <v>1635</v>
      </c>
      <c r="E454" s="29" t="s">
        <v>1633</v>
      </c>
      <c r="F454" s="21">
        <v>44153</v>
      </c>
      <c r="G454" s="21">
        <v>44153</v>
      </c>
      <c r="H454" s="21">
        <v>44154</v>
      </c>
      <c r="I454" s="19" t="s">
        <v>20</v>
      </c>
      <c r="J454" s="19" t="s">
        <v>21</v>
      </c>
      <c r="K454" s="22">
        <v>150</v>
      </c>
      <c r="L454" s="22">
        <v>150</v>
      </c>
      <c r="M454" s="19" t="s">
        <v>22</v>
      </c>
      <c r="N454" s="19" t="s">
        <v>23</v>
      </c>
      <c r="O454" s="19">
        <v>1</v>
      </c>
      <c r="P454" s="19"/>
    </row>
    <row r="455" spans="1:16" s="58" customFormat="1" ht="27.6">
      <c r="A455" s="19" t="s">
        <v>1548</v>
      </c>
      <c r="B455" s="19" t="s">
        <v>60</v>
      </c>
      <c r="C455" s="19" t="s">
        <v>1636</v>
      </c>
      <c r="D455" s="19" t="s">
        <v>1637</v>
      </c>
      <c r="E455" s="20" t="s">
        <v>1638</v>
      </c>
      <c r="F455" s="21">
        <v>44154</v>
      </c>
      <c r="G455" s="21">
        <v>44154</v>
      </c>
      <c r="H455" s="21">
        <v>44300</v>
      </c>
      <c r="I455" s="19" t="s">
        <v>32</v>
      </c>
      <c r="J455" s="19" t="s">
        <v>21</v>
      </c>
      <c r="K455" s="22">
        <v>650</v>
      </c>
      <c r="L455" s="22">
        <v>650</v>
      </c>
      <c r="M455" s="19" t="s">
        <v>22</v>
      </c>
      <c r="N455" s="19" t="s">
        <v>23</v>
      </c>
      <c r="O455" s="19">
        <v>1</v>
      </c>
      <c r="P455" s="19"/>
    </row>
    <row r="456" spans="1:16" s="58" customFormat="1" ht="27.6">
      <c r="A456" s="19" t="s">
        <v>421</v>
      </c>
      <c r="B456" s="19" t="s">
        <v>262</v>
      </c>
      <c r="C456" s="19" t="s">
        <v>422</v>
      </c>
      <c r="D456" s="19" t="s">
        <v>423</v>
      </c>
      <c r="E456" s="33" t="s">
        <v>1639</v>
      </c>
      <c r="F456" s="21">
        <v>44154</v>
      </c>
      <c r="G456" s="21">
        <v>44154</v>
      </c>
      <c r="H456" s="21">
        <v>44395</v>
      </c>
      <c r="I456" s="19" t="s">
        <v>577</v>
      </c>
      <c r="J456" s="19" t="s">
        <v>68</v>
      </c>
      <c r="K456" s="22" t="s">
        <v>33</v>
      </c>
      <c r="L456" s="22" t="s">
        <v>33</v>
      </c>
      <c r="M456" s="19" t="s">
        <v>34</v>
      </c>
      <c r="N456" s="19" t="s">
        <v>41</v>
      </c>
      <c r="O456" s="19">
        <v>1</v>
      </c>
      <c r="P456" s="19" t="s">
        <v>578</v>
      </c>
    </row>
    <row r="457" spans="1:16" s="58" customFormat="1" ht="82.8">
      <c r="A457" s="19" t="s">
        <v>1640</v>
      </c>
      <c r="B457" s="19" t="s">
        <v>42</v>
      </c>
      <c r="C457" s="19" t="s">
        <v>1641</v>
      </c>
      <c r="D457" s="19" t="s">
        <v>1642</v>
      </c>
      <c r="E457" s="20" t="s">
        <v>1643</v>
      </c>
      <c r="F457" s="21">
        <v>44155</v>
      </c>
      <c r="G457" s="21">
        <v>44155</v>
      </c>
      <c r="H457" s="21">
        <v>44185</v>
      </c>
      <c r="I457" s="19" t="s">
        <v>32</v>
      </c>
      <c r="J457" s="19" t="s">
        <v>46</v>
      </c>
      <c r="K457" s="22">
        <v>500</v>
      </c>
      <c r="L457" s="22">
        <v>500</v>
      </c>
      <c r="M457" s="19" t="s">
        <v>22</v>
      </c>
      <c r="N457" s="19" t="s">
        <v>23</v>
      </c>
      <c r="O457" s="19">
        <v>1</v>
      </c>
      <c r="P457" s="19"/>
    </row>
    <row r="458" spans="1:16" s="58" customFormat="1" ht="41.4">
      <c r="A458" s="19" t="s">
        <v>1644</v>
      </c>
      <c r="B458" s="19" t="s">
        <v>81</v>
      </c>
      <c r="C458" s="19" t="s">
        <v>146</v>
      </c>
      <c r="D458" s="19" t="s">
        <v>147</v>
      </c>
      <c r="E458" s="20" t="s">
        <v>1645</v>
      </c>
      <c r="F458" s="21">
        <v>44155</v>
      </c>
      <c r="G458" s="21">
        <v>44155</v>
      </c>
      <c r="H458" s="21">
        <v>44179</v>
      </c>
      <c r="I458" s="19" t="s">
        <v>20</v>
      </c>
      <c r="J458" s="19" t="s">
        <v>21</v>
      </c>
      <c r="K458" s="22">
        <v>300</v>
      </c>
      <c r="L458" s="22">
        <v>300</v>
      </c>
      <c r="M458" s="19" t="s">
        <v>22</v>
      </c>
      <c r="N458" s="19" t="s">
        <v>23</v>
      </c>
      <c r="O458" s="19">
        <v>1</v>
      </c>
      <c r="P458" s="19"/>
    </row>
    <row r="459" spans="1:16" s="58" customFormat="1" ht="55.2">
      <c r="A459" s="19" t="s">
        <v>1646</v>
      </c>
      <c r="B459" s="19" t="s">
        <v>169</v>
      </c>
      <c r="C459" s="19" t="s">
        <v>1647</v>
      </c>
      <c r="D459" s="19" t="s">
        <v>1648</v>
      </c>
      <c r="E459" s="20" t="s">
        <v>1649</v>
      </c>
      <c r="F459" s="21">
        <v>44155</v>
      </c>
      <c r="G459" s="21">
        <v>44155</v>
      </c>
      <c r="H459" s="21">
        <v>44157</v>
      </c>
      <c r="I459" s="19" t="s">
        <v>39</v>
      </c>
      <c r="J459" s="19" t="s">
        <v>21</v>
      </c>
      <c r="K459" s="22">
        <v>19060</v>
      </c>
      <c r="L459" s="22">
        <v>19058.59</v>
      </c>
      <c r="M459" s="19" t="s">
        <v>22</v>
      </c>
      <c r="N459" s="19" t="s">
        <v>41</v>
      </c>
      <c r="O459" s="19">
        <v>1</v>
      </c>
      <c r="P459" s="19"/>
    </row>
    <row r="460" spans="1:16" s="58" customFormat="1" ht="27.6">
      <c r="A460" s="19"/>
      <c r="B460" s="19" t="s">
        <v>327</v>
      </c>
      <c r="C460" s="19" t="s">
        <v>1650</v>
      </c>
      <c r="D460" s="19" t="s">
        <v>1651</v>
      </c>
      <c r="E460" s="29" t="s">
        <v>1652</v>
      </c>
      <c r="F460" s="21">
        <v>44155</v>
      </c>
      <c r="G460" s="21">
        <v>44155</v>
      </c>
      <c r="H460" s="21">
        <v>44439</v>
      </c>
      <c r="I460" s="19" t="s">
        <v>32</v>
      </c>
      <c r="J460" s="19" t="s">
        <v>68</v>
      </c>
      <c r="K460" s="22" t="s">
        <v>33</v>
      </c>
      <c r="L460" s="22" t="s">
        <v>33</v>
      </c>
      <c r="M460" s="19" t="s">
        <v>34</v>
      </c>
      <c r="N460" s="19" t="s">
        <v>23</v>
      </c>
      <c r="O460" s="19">
        <v>1</v>
      </c>
      <c r="P460" s="19"/>
    </row>
    <row r="461" spans="1:16" s="58" customFormat="1" ht="124.2">
      <c r="A461" s="19" t="s">
        <v>1653</v>
      </c>
      <c r="B461" s="19" t="s">
        <v>1379</v>
      </c>
      <c r="C461" s="19" t="s">
        <v>1654</v>
      </c>
      <c r="D461" s="19" t="s">
        <v>1655</v>
      </c>
      <c r="E461" s="29" t="s">
        <v>1656</v>
      </c>
      <c r="F461" s="21">
        <v>44155</v>
      </c>
      <c r="G461" s="21">
        <v>44161</v>
      </c>
      <c r="H461" s="21">
        <v>44203</v>
      </c>
      <c r="I461" s="19" t="s">
        <v>39</v>
      </c>
      <c r="J461" s="19" t="s">
        <v>21</v>
      </c>
      <c r="K461" s="22">
        <v>30000</v>
      </c>
      <c r="L461" s="22">
        <v>30000</v>
      </c>
      <c r="M461" s="19" t="s">
        <v>40</v>
      </c>
      <c r="N461" s="19" t="s">
        <v>41</v>
      </c>
      <c r="O461" s="19">
        <v>1</v>
      </c>
      <c r="P461" s="19"/>
    </row>
    <row r="462" spans="1:16" s="58" customFormat="1" ht="82.8">
      <c r="A462" s="19"/>
      <c r="B462" s="19" t="s">
        <v>277</v>
      </c>
      <c r="C462" s="19" t="s">
        <v>1657</v>
      </c>
      <c r="D462" s="19" t="s">
        <v>1658</v>
      </c>
      <c r="E462" s="59" t="s">
        <v>1659</v>
      </c>
      <c r="F462" s="21">
        <v>44155</v>
      </c>
      <c r="G462" s="21">
        <v>44155</v>
      </c>
      <c r="H462" s="21">
        <v>44550</v>
      </c>
      <c r="I462" s="19" t="s">
        <v>45</v>
      </c>
      <c r="J462" s="19" t="s">
        <v>46</v>
      </c>
      <c r="K462" s="22" t="s">
        <v>623</v>
      </c>
      <c r="L462" s="22" t="s">
        <v>623</v>
      </c>
      <c r="M462" s="19" t="s">
        <v>48</v>
      </c>
      <c r="N462" s="19" t="s">
        <v>23</v>
      </c>
      <c r="O462" s="19">
        <v>1</v>
      </c>
      <c r="P462" s="19"/>
    </row>
    <row r="463" spans="1:16" s="58" customFormat="1" ht="41.4">
      <c r="A463" s="19" t="s">
        <v>1660</v>
      </c>
      <c r="B463" s="19" t="s">
        <v>305</v>
      </c>
      <c r="C463" s="19" t="s">
        <v>961</v>
      </c>
      <c r="D463" s="19" t="s">
        <v>1661</v>
      </c>
      <c r="E463" s="20" t="s">
        <v>1662</v>
      </c>
      <c r="F463" s="21">
        <v>44157</v>
      </c>
      <c r="G463" s="21">
        <v>44157</v>
      </c>
      <c r="H463" s="21">
        <v>44886</v>
      </c>
      <c r="I463" s="19" t="s">
        <v>108</v>
      </c>
      <c r="J463" s="19" t="s">
        <v>21</v>
      </c>
      <c r="K463" s="22">
        <v>20000</v>
      </c>
      <c r="L463" s="22">
        <v>20000</v>
      </c>
      <c r="M463" s="19" t="s">
        <v>40</v>
      </c>
      <c r="N463" s="19" t="s">
        <v>41</v>
      </c>
      <c r="O463" s="19">
        <v>2</v>
      </c>
      <c r="P463" s="19"/>
    </row>
    <row r="464" spans="1:16" s="58" customFormat="1" ht="41.4">
      <c r="A464" s="19" t="s">
        <v>1548</v>
      </c>
      <c r="B464" s="19" t="s">
        <v>60</v>
      </c>
      <c r="C464" s="19" t="s">
        <v>1663</v>
      </c>
      <c r="D464" s="19" t="s">
        <v>1664</v>
      </c>
      <c r="E464" s="20" t="s">
        <v>1665</v>
      </c>
      <c r="F464" s="21">
        <v>44158</v>
      </c>
      <c r="G464" s="21">
        <v>44158</v>
      </c>
      <c r="H464" s="21">
        <v>44300</v>
      </c>
      <c r="I464" s="19" t="s">
        <v>32</v>
      </c>
      <c r="J464" s="19" t="s">
        <v>21</v>
      </c>
      <c r="K464" s="22">
        <v>400</v>
      </c>
      <c r="L464" s="22">
        <v>400</v>
      </c>
      <c r="M464" s="19" t="s">
        <v>22</v>
      </c>
      <c r="N464" s="19" t="s">
        <v>23</v>
      </c>
      <c r="O464" s="19">
        <v>1</v>
      </c>
      <c r="P464" s="19"/>
    </row>
    <row r="465" spans="1:16" s="58" customFormat="1" ht="41.4">
      <c r="A465" s="19" t="s">
        <v>1666</v>
      </c>
      <c r="B465" s="19" t="s">
        <v>327</v>
      </c>
      <c r="C465" s="19" t="s">
        <v>1667</v>
      </c>
      <c r="D465" s="19" t="s">
        <v>1668</v>
      </c>
      <c r="E465" s="29" t="s">
        <v>1669</v>
      </c>
      <c r="F465" s="21">
        <v>44158</v>
      </c>
      <c r="G465" s="21">
        <v>44175</v>
      </c>
      <c r="H465" s="21">
        <v>44904</v>
      </c>
      <c r="I465" s="19" t="s">
        <v>45</v>
      </c>
      <c r="J465" s="19" t="s">
        <v>21</v>
      </c>
      <c r="K465" s="22">
        <v>742000</v>
      </c>
      <c r="L465" s="22">
        <v>742000</v>
      </c>
      <c r="M465" s="19" t="s">
        <v>48</v>
      </c>
      <c r="N465" s="19" t="s">
        <v>23</v>
      </c>
      <c r="O465" s="19">
        <v>1</v>
      </c>
      <c r="P465" s="19" t="s">
        <v>45</v>
      </c>
    </row>
    <row r="466" spans="1:16" s="58" customFormat="1" ht="41.4">
      <c r="A466" s="19" t="s">
        <v>1670</v>
      </c>
      <c r="B466" s="19" t="s">
        <v>208</v>
      </c>
      <c r="C466" s="19" t="s">
        <v>1671</v>
      </c>
      <c r="D466" s="19" t="s">
        <v>1672</v>
      </c>
      <c r="E466" s="20" t="s">
        <v>1673</v>
      </c>
      <c r="F466" s="21">
        <v>44158</v>
      </c>
      <c r="G466" s="21">
        <v>44158</v>
      </c>
      <c r="H466" s="21">
        <v>44159</v>
      </c>
      <c r="I466" s="19" t="s">
        <v>20</v>
      </c>
      <c r="J466" s="19" t="s">
        <v>21</v>
      </c>
      <c r="K466" s="22">
        <v>300</v>
      </c>
      <c r="L466" s="22">
        <v>300</v>
      </c>
      <c r="M466" s="19" t="s">
        <v>22</v>
      </c>
      <c r="N466" s="19" t="s">
        <v>23</v>
      </c>
      <c r="O466" s="19">
        <v>1</v>
      </c>
      <c r="P466" s="19"/>
    </row>
    <row r="467" spans="1:16" s="58" customFormat="1" ht="55.2">
      <c r="A467" s="19" t="s">
        <v>220</v>
      </c>
      <c r="B467" s="19" t="s">
        <v>208</v>
      </c>
      <c r="C467" s="19" t="s">
        <v>1674</v>
      </c>
      <c r="D467" s="19" t="s">
        <v>1675</v>
      </c>
      <c r="E467" s="20" t="s">
        <v>1676</v>
      </c>
      <c r="F467" s="21">
        <v>44158</v>
      </c>
      <c r="G467" s="21">
        <v>44158</v>
      </c>
      <c r="H467" s="21">
        <v>44183</v>
      </c>
      <c r="I467" s="19" t="s">
        <v>20</v>
      </c>
      <c r="J467" s="19" t="s">
        <v>21</v>
      </c>
      <c r="K467" s="22">
        <v>2500</v>
      </c>
      <c r="L467" s="22">
        <v>2500</v>
      </c>
      <c r="M467" s="19" t="s">
        <v>40</v>
      </c>
      <c r="N467" s="19" t="s">
        <v>23</v>
      </c>
      <c r="O467" s="19">
        <v>1</v>
      </c>
      <c r="P467" s="19"/>
    </row>
    <row r="468" spans="1:16" s="58" customFormat="1" ht="82.8">
      <c r="A468" s="19" t="s">
        <v>1241</v>
      </c>
      <c r="B468" s="19" t="s">
        <v>208</v>
      </c>
      <c r="C468" s="19" t="s">
        <v>1677</v>
      </c>
      <c r="D468" s="19" t="s">
        <v>1678</v>
      </c>
      <c r="E468" s="20" t="s">
        <v>1679</v>
      </c>
      <c r="F468" s="21">
        <v>44158</v>
      </c>
      <c r="G468" s="21">
        <v>44155</v>
      </c>
      <c r="H468" s="21">
        <v>44169</v>
      </c>
      <c r="I468" s="19" t="s">
        <v>20</v>
      </c>
      <c r="J468" s="19" t="s">
        <v>21</v>
      </c>
      <c r="K468" s="22">
        <v>900</v>
      </c>
      <c r="L468" s="22">
        <v>900</v>
      </c>
      <c r="M468" s="19" t="s">
        <v>40</v>
      </c>
      <c r="N468" s="19" t="s">
        <v>23</v>
      </c>
      <c r="O468" s="19">
        <v>1</v>
      </c>
      <c r="P468" s="19"/>
    </row>
    <row r="469" spans="1:16" s="58" customFormat="1" ht="82.8">
      <c r="A469" s="19" t="s">
        <v>1548</v>
      </c>
      <c r="B469" s="19" t="s">
        <v>60</v>
      </c>
      <c r="C469" s="19" t="s">
        <v>1680</v>
      </c>
      <c r="D469" s="19" t="s">
        <v>1681</v>
      </c>
      <c r="E469" s="20" t="s">
        <v>1682</v>
      </c>
      <c r="F469" s="21">
        <v>44159</v>
      </c>
      <c r="G469" s="21">
        <v>44159</v>
      </c>
      <c r="H469" s="21">
        <v>44300</v>
      </c>
      <c r="I469" s="19" t="s">
        <v>32</v>
      </c>
      <c r="J469" s="19" t="s">
        <v>21</v>
      </c>
      <c r="K469" s="22">
        <v>400</v>
      </c>
      <c r="L469" s="22">
        <v>400</v>
      </c>
      <c r="M469" s="19" t="s">
        <v>22</v>
      </c>
      <c r="N469" s="19" t="s">
        <v>23</v>
      </c>
      <c r="O469" s="19">
        <v>1</v>
      </c>
      <c r="P469" s="19"/>
    </row>
    <row r="470" spans="1:16" s="58" customFormat="1" ht="82.8">
      <c r="A470" s="19" t="s">
        <v>1683</v>
      </c>
      <c r="B470" s="19" t="s">
        <v>208</v>
      </c>
      <c r="C470" s="19" t="s">
        <v>1684</v>
      </c>
      <c r="D470" s="19" t="s">
        <v>1685</v>
      </c>
      <c r="E470" s="20" t="s">
        <v>1686</v>
      </c>
      <c r="F470" s="21">
        <v>44159</v>
      </c>
      <c r="G470" s="21">
        <v>44159</v>
      </c>
      <c r="H470" s="21">
        <v>44176</v>
      </c>
      <c r="I470" s="19" t="s">
        <v>20</v>
      </c>
      <c r="J470" s="19" t="s">
        <v>21</v>
      </c>
      <c r="K470" s="22">
        <v>1200</v>
      </c>
      <c r="L470" s="22">
        <v>1200</v>
      </c>
      <c r="M470" s="19" t="s">
        <v>22</v>
      </c>
      <c r="N470" s="19" t="s">
        <v>23</v>
      </c>
      <c r="O470" s="19">
        <v>1</v>
      </c>
      <c r="P470" s="19"/>
    </row>
    <row r="471" spans="1:16" s="58" customFormat="1" ht="82.8">
      <c r="A471" s="19" t="s">
        <v>1683</v>
      </c>
      <c r="B471" s="19" t="s">
        <v>208</v>
      </c>
      <c r="C471" s="19" t="s">
        <v>1687</v>
      </c>
      <c r="D471" s="19" t="s">
        <v>1688</v>
      </c>
      <c r="E471" s="20" t="s">
        <v>1686</v>
      </c>
      <c r="F471" s="21">
        <v>44159</v>
      </c>
      <c r="G471" s="21">
        <v>44159</v>
      </c>
      <c r="H471" s="21">
        <v>44176</v>
      </c>
      <c r="I471" s="19" t="s">
        <v>20</v>
      </c>
      <c r="J471" s="19" t="s">
        <v>21</v>
      </c>
      <c r="K471" s="22">
        <v>1200</v>
      </c>
      <c r="L471" s="22">
        <v>1200</v>
      </c>
      <c r="M471" s="19" t="s">
        <v>22</v>
      </c>
      <c r="N471" s="19" t="s">
        <v>23</v>
      </c>
      <c r="O471" s="19">
        <v>1</v>
      </c>
      <c r="P471" s="19"/>
    </row>
    <row r="472" spans="1:16" s="58" customFormat="1" ht="82.8">
      <c r="A472" s="19" t="s">
        <v>1683</v>
      </c>
      <c r="B472" s="19" t="s">
        <v>208</v>
      </c>
      <c r="C472" s="19" t="s">
        <v>1689</v>
      </c>
      <c r="D472" s="19" t="s">
        <v>1690</v>
      </c>
      <c r="E472" s="20" t="s">
        <v>1686</v>
      </c>
      <c r="F472" s="21">
        <v>44159</v>
      </c>
      <c r="G472" s="21">
        <v>44159</v>
      </c>
      <c r="H472" s="21">
        <v>44176</v>
      </c>
      <c r="I472" s="19" t="s">
        <v>20</v>
      </c>
      <c r="J472" s="19" t="s">
        <v>21</v>
      </c>
      <c r="K472" s="22">
        <v>1200</v>
      </c>
      <c r="L472" s="22">
        <v>1200</v>
      </c>
      <c r="M472" s="19" t="s">
        <v>22</v>
      </c>
      <c r="N472" s="19" t="s">
        <v>23</v>
      </c>
      <c r="O472" s="19">
        <v>1</v>
      </c>
      <c r="P472" s="19"/>
    </row>
    <row r="473" spans="1:16" s="58" customFormat="1" ht="82.8">
      <c r="A473" s="19" t="s">
        <v>1691</v>
      </c>
      <c r="B473" s="19" t="s">
        <v>327</v>
      </c>
      <c r="C473" s="19" t="s">
        <v>334</v>
      </c>
      <c r="D473" s="19" t="s">
        <v>558</v>
      </c>
      <c r="E473" s="29" t="s">
        <v>1692</v>
      </c>
      <c r="F473" s="21">
        <v>44161</v>
      </c>
      <c r="G473" s="21">
        <v>44166</v>
      </c>
      <c r="H473" s="21">
        <v>44530</v>
      </c>
      <c r="I473" s="19" t="s">
        <v>108</v>
      </c>
      <c r="J473" s="19" t="s">
        <v>21</v>
      </c>
      <c r="K473" s="22">
        <v>87500</v>
      </c>
      <c r="L473" s="22">
        <v>87500</v>
      </c>
      <c r="M473" s="19" t="s">
        <v>40</v>
      </c>
      <c r="N473" s="19" t="s">
        <v>41</v>
      </c>
      <c r="O473" s="19">
        <v>1</v>
      </c>
      <c r="P473" s="19"/>
    </row>
    <row r="474" spans="1:16" s="58" customFormat="1" ht="82.8">
      <c r="A474" s="19" t="s">
        <v>1693</v>
      </c>
      <c r="B474" s="19" t="s">
        <v>327</v>
      </c>
      <c r="C474" s="19" t="s">
        <v>1694</v>
      </c>
      <c r="D474" s="19" t="s">
        <v>1695</v>
      </c>
      <c r="E474" s="29" t="s">
        <v>1696</v>
      </c>
      <c r="F474" s="21">
        <v>44161</v>
      </c>
      <c r="G474" s="21">
        <v>44161</v>
      </c>
      <c r="H474" s="21">
        <v>44342</v>
      </c>
      <c r="I474" s="19" t="s">
        <v>45</v>
      </c>
      <c r="J474" s="19" t="s">
        <v>21</v>
      </c>
      <c r="K474" s="22">
        <v>32383.5</v>
      </c>
      <c r="L474" s="22">
        <v>32383.5</v>
      </c>
      <c r="M474" s="19" t="s">
        <v>40</v>
      </c>
      <c r="N474" s="19" t="s">
        <v>23</v>
      </c>
      <c r="O474" s="19">
        <v>1</v>
      </c>
      <c r="P474" s="19" t="s">
        <v>1152</v>
      </c>
    </row>
    <row r="475" spans="1:16" s="58" customFormat="1" ht="82.8">
      <c r="A475" s="19" t="s">
        <v>1697</v>
      </c>
      <c r="B475" s="19" t="s">
        <v>332</v>
      </c>
      <c r="C475" s="60" t="s">
        <v>1698</v>
      </c>
      <c r="D475" s="19" t="s">
        <v>1699</v>
      </c>
      <c r="E475" s="29" t="s">
        <v>1700</v>
      </c>
      <c r="F475" s="21">
        <v>44161</v>
      </c>
      <c r="G475" s="21">
        <v>44161</v>
      </c>
      <c r="H475" s="21">
        <v>44196</v>
      </c>
      <c r="I475" s="19" t="s">
        <v>1145</v>
      </c>
      <c r="J475" s="19" t="s">
        <v>21</v>
      </c>
      <c r="K475" s="22">
        <v>20000</v>
      </c>
      <c r="L475" s="22">
        <v>20000</v>
      </c>
      <c r="M475" s="19" t="s">
        <v>40</v>
      </c>
      <c r="N475" s="19" t="s">
        <v>23</v>
      </c>
      <c r="O475" s="19">
        <v>1</v>
      </c>
      <c r="P475" s="19" t="s">
        <v>1701</v>
      </c>
    </row>
    <row r="476" spans="1:16" s="58" customFormat="1" ht="110.4">
      <c r="A476" s="19" t="s">
        <v>1702</v>
      </c>
      <c r="B476" s="19" t="s">
        <v>208</v>
      </c>
      <c r="C476" s="19" t="s">
        <v>237</v>
      </c>
      <c r="D476" s="19" t="s">
        <v>238</v>
      </c>
      <c r="E476" s="20" t="s">
        <v>1703</v>
      </c>
      <c r="F476" s="21">
        <v>44162</v>
      </c>
      <c r="G476" s="21">
        <v>44162</v>
      </c>
      <c r="H476" s="21">
        <v>44195</v>
      </c>
      <c r="I476" s="19" t="s">
        <v>20</v>
      </c>
      <c r="J476" s="19" t="s">
        <v>21</v>
      </c>
      <c r="K476" s="22">
        <v>400</v>
      </c>
      <c r="L476" s="22">
        <v>400</v>
      </c>
      <c r="M476" s="19" t="s">
        <v>22</v>
      </c>
      <c r="N476" s="19" t="s">
        <v>23</v>
      </c>
      <c r="O476" s="19">
        <v>1</v>
      </c>
      <c r="P476" s="21"/>
    </row>
    <row r="477" spans="1:16" s="58" customFormat="1" ht="55.2">
      <c r="A477" s="19" t="s">
        <v>236</v>
      </c>
      <c r="B477" s="19" t="s">
        <v>208</v>
      </c>
      <c r="C477" s="19" t="s">
        <v>1704</v>
      </c>
      <c r="D477" s="19" t="s">
        <v>1705</v>
      </c>
      <c r="E477" s="20" t="s">
        <v>1706</v>
      </c>
      <c r="F477" s="21">
        <v>44162</v>
      </c>
      <c r="G477" s="21">
        <v>44162</v>
      </c>
      <c r="H477" s="21">
        <v>44163</v>
      </c>
      <c r="I477" s="19" t="s">
        <v>20</v>
      </c>
      <c r="J477" s="19" t="s">
        <v>21</v>
      </c>
      <c r="K477" s="22">
        <v>200</v>
      </c>
      <c r="L477" s="22">
        <v>200</v>
      </c>
      <c r="M477" s="19" t="s">
        <v>22</v>
      </c>
      <c r="N477" s="19" t="s">
        <v>23</v>
      </c>
      <c r="O477" s="19">
        <v>1</v>
      </c>
      <c r="P477" s="19"/>
    </row>
    <row r="478" spans="1:16" s="58" customFormat="1" ht="110.4">
      <c r="A478" s="19" t="s">
        <v>1702</v>
      </c>
      <c r="B478" s="19" t="s">
        <v>208</v>
      </c>
      <c r="C478" s="19">
        <v>447893177</v>
      </c>
      <c r="D478" s="19" t="s">
        <v>1707</v>
      </c>
      <c r="E478" s="20" t="s">
        <v>1708</v>
      </c>
      <c r="F478" s="21">
        <v>44162</v>
      </c>
      <c r="G478" s="21">
        <v>44162</v>
      </c>
      <c r="H478" s="21">
        <v>44163</v>
      </c>
      <c r="I478" s="19" t="s">
        <v>20</v>
      </c>
      <c r="J478" s="19" t="s">
        <v>21</v>
      </c>
      <c r="K478" s="22">
        <v>400</v>
      </c>
      <c r="L478" s="22">
        <v>400</v>
      </c>
      <c r="M478" s="19" t="s">
        <v>22</v>
      </c>
      <c r="N478" s="19" t="s">
        <v>23</v>
      </c>
      <c r="O478" s="19">
        <v>1</v>
      </c>
      <c r="P478" s="19"/>
    </row>
    <row r="479" spans="1:16" s="58" customFormat="1" ht="55.2">
      <c r="A479" s="19" t="s">
        <v>1413</v>
      </c>
      <c r="B479" s="19" t="s">
        <v>1379</v>
      </c>
      <c r="C479" s="19" t="s">
        <v>1709</v>
      </c>
      <c r="D479" s="19" t="s">
        <v>1710</v>
      </c>
      <c r="E479" s="29" t="s">
        <v>1711</v>
      </c>
      <c r="F479" s="21">
        <v>44162</v>
      </c>
      <c r="G479" s="21">
        <v>44165</v>
      </c>
      <c r="H479" s="21">
        <v>43847</v>
      </c>
      <c r="I479" s="19" t="s">
        <v>103</v>
      </c>
      <c r="J479" s="19" t="s">
        <v>21</v>
      </c>
      <c r="K479" s="22">
        <v>98000</v>
      </c>
      <c r="L479" s="22">
        <v>93940</v>
      </c>
      <c r="M479" s="19" t="s">
        <v>22</v>
      </c>
      <c r="N479" s="19" t="s">
        <v>41</v>
      </c>
      <c r="O479" s="19">
        <v>4</v>
      </c>
      <c r="P479" s="19"/>
    </row>
    <row r="480" spans="1:16" s="58" customFormat="1" ht="27.6">
      <c r="A480" s="19"/>
      <c r="B480" s="19" t="s">
        <v>262</v>
      </c>
      <c r="C480" s="19" t="s">
        <v>1712</v>
      </c>
      <c r="D480" s="19" t="s">
        <v>1713</v>
      </c>
      <c r="E480" s="20" t="s">
        <v>1714</v>
      </c>
      <c r="F480" s="21">
        <v>44166</v>
      </c>
      <c r="G480" s="21">
        <v>44166</v>
      </c>
      <c r="H480" s="21">
        <v>44926</v>
      </c>
      <c r="I480" s="19" t="s">
        <v>1210</v>
      </c>
      <c r="J480" s="19" t="s">
        <v>21</v>
      </c>
      <c r="K480" s="22">
        <v>15321.47</v>
      </c>
      <c r="L480" s="22">
        <v>15321.47</v>
      </c>
      <c r="M480" s="19" t="s">
        <v>48</v>
      </c>
      <c r="N480" s="19" t="s">
        <v>23</v>
      </c>
      <c r="O480" s="19">
        <v>1</v>
      </c>
      <c r="P480" s="19" t="s">
        <v>1715</v>
      </c>
    </row>
    <row r="481" spans="1:16" s="58" customFormat="1" ht="55.2">
      <c r="A481" s="19" t="s">
        <v>1413</v>
      </c>
      <c r="B481" s="19" t="s">
        <v>1379</v>
      </c>
      <c r="C481" s="19" t="s">
        <v>1716</v>
      </c>
      <c r="D481" s="19" t="s">
        <v>1717</v>
      </c>
      <c r="E481" s="29" t="s">
        <v>1718</v>
      </c>
      <c r="F481" s="21">
        <v>44167</v>
      </c>
      <c r="G481" s="21">
        <v>44167</v>
      </c>
      <c r="H481" s="21">
        <v>44185</v>
      </c>
      <c r="I481" s="19" t="s">
        <v>39</v>
      </c>
      <c r="J481" s="19" t="s">
        <v>21</v>
      </c>
      <c r="K481" s="22">
        <v>30000</v>
      </c>
      <c r="L481" s="22">
        <v>30000</v>
      </c>
      <c r="M481" s="19" t="s">
        <v>40</v>
      </c>
      <c r="N481" s="19" t="s">
        <v>41</v>
      </c>
      <c r="O481" s="19">
        <v>1</v>
      </c>
      <c r="P481" s="19"/>
    </row>
    <row r="482" spans="1:16" s="58" customFormat="1" ht="110.4">
      <c r="A482" s="19"/>
      <c r="B482" s="19" t="s">
        <v>42</v>
      </c>
      <c r="C482" s="19" t="s">
        <v>1719</v>
      </c>
      <c r="D482" s="19" t="s">
        <v>1720</v>
      </c>
      <c r="E482" s="20" t="s">
        <v>1721</v>
      </c>
      <c r="F482" s="21">
        <v>44168</v>
      </c>
      <c r="G482" s="21">
        <v>44179</v>
      </c>
      <c r="H482" s="21">
        <v>44185</v>
      </c>
      <c r="I482" s="19" t="s">
        <v>32</v>
      </c>
      <c r="J482" s="19" t="s">
        <v>68</v>
      </c>
      <c r="K482" s="22" t="s">
        <v>33</v>
      </c>
      <c r="L482" s="22" t="s">
        <v>33</v>
      </c>
      <c r="M482" s="19" t="s">
        <v>34</v>
      </c>
      <c r="N482" s="19" t="s">
        <v>23</v>
      </c>
      <c r="O482" s="19">
        <v>1</v>
      </c>
      <c r="P482" s="19"/>
    </row>
    <row r="483" spans="1:16" s="58" customFormat="1" ht="55.2">
      <c r="A483" s="19" t="s">
        <v>1722</v>
      </c>
      <c r="B483" s="19" t="s">
        <v>60</v>
      </c>
      <c r="C483" s="19" t="s">
        <v>1723</v>
      </c>
      <c r="D483" s="19" t="s">
        <v>1724</v>
      </c>
      <c r="E483" s="20" t="s">
        <v>1725</v>
      </c>
      <c r="F483" s="21">
        <v>44169</v>
      </c>
      <c r="G483" s="21">
        <v>44169</v>
      </c>
      <c r="H483" s="21">
        <v>44169</v>
      </c>
      <c r="I483" s="19" t="s">
        <v>20</v>
      </c>
      <c r="J483" s="19" t="s">
        <v>519</v>
      </c>
      <c r="K483" s="22">
        <v>300</v>
      </c>
      <c r="L483" s="22">
        <v>300</v>
      </c>
      <c r="M483" s="19" t="s">
        <v>22</v>
      </c>
      <c r="N483" s="19" t="s">
        <v>23</v>
      </c>
      <c r="O483" s="19">
        <v>1</v>
      </c>
      <c r="P483" s="19"/>
    </row>
    <row r="484" spans="1:16" s="58" customFormat="1" ht="55.2">
      <c r="A484" s="19" t="s">
        <v>1357</v>
      </c>
      <c r="B484" s="19" t="s">
        <v>169</v>
      </c>
      <c r="C484" s="19" t="s">
        <v>1726</v>
      </c>
      <c r="D484" s="19" t="s">
        <v>1727</v>
      </c>
      <c r="E484" s="20" t="s">
        <v>1728</v>
      </c>
      <c r="F484" s="21">
        <v>44169</v>
      </c>
      <c r="G484" s="21">
        <v>44169</v>
      </c>
      <c r="H484" s="21">
        <v>44178</v>
      </c>
      <c r="I484" s="19" t="s">
        <v>1210</v>
      </c>
      <c r="J484" s="19" t="s">
        <v>21</v>
      </c>
      <c r="K484" s="22" t="s">
        <v>1211</v>
      </c>
      <c r="L484" s="22" t="s">
        <v>1211</v>
      </c>
      <c r="M484" s="19" t="s">
        <v>40</v>
      </c>
      <c r="N484" s="19" t="s">
        <v>23</v>
      </c>
      <c r="O484" s="19">
        <v>1</v>
      </c>
      <c r="P484" s="19"/>
    </row>
    <row r="485" spans="1:16" s="58" customFormat="1" ht="55.2">
      <c r="A485" s="19" t="s">
        <v>1670</v>
      </c>
      <c r="B485" s="19" t="s">
        <v>208</v>
      </c>
      <c r="C485" s="19" t="s">
        <v>1729</v>
      </c>
      <c r="D485" s="19" t="s">
        <v>1730</v>
      </c>
      <c r="E485" s="20" t="s">
        <v>1731</v>
      </c>
      <c r="F485" s="21">
        <v>44169</v>
      </c>
      <c r="G485" s="21">
        <v>44169</v>
      </c>
      <c r="H485" s="21">
        <v>44183</v>
      </c>
      <c r="I485" s="19" t="s">
        <v>20</v>
      </c>
      <c r="J485" s="19" t="s">
        <v>519</v>
      </c>
      <c r="K485" s="22">
        <v>1250</v>
      </c>
      <c r="L485" s="22">
        <v>1250</v>
      </c>
      <c r="M485" s="19" t="s">
        <v>22</v>
      </c>
      <c r="N485" s="19" t="s">
        <v>23</v>
      </c>
      <c r="O485" s="19">
        <v>1</v>
      </c>
      <c r="P485" s="19"/>
    </row>
    <row r="486" spans="1:16" s="58" customFormat="1" ht="55.2">
      <c r="A486" s="19" t="s">
        <v>1732</v>
      </c>
      <c r="B486" s="19" t="s">
        <v>328</v>
      </c>
      <c r="C486" s="60" t="s">
        <v>1733</v>
      </c>
      <c r="D486" s="19" t="s">
        <v>1734</v>
      </c>
      <c r="E486" s="29" t="s">
        <v>1735</v>
      </c>
      <c r="F486" s="21">
        <v>44169</v>
      </c>
      <c r="G486" s="21">
        <v>44180</v>
      </c>
      <c r="H486" s="21">
        <v>44347</v>
      </c>
      <c r="I486" s="19" t="s">
        <v>103</v>
      </c>
      <c r="J486" s="19" t="s">
        <v>21</v>
      </c>
      <c r="K486" s="22">
        <v>98000</v>
      </c>
      <c r="L486" s="22">
        <v>98000</v>
      </c>
      <c r="M486" s="19" t="s">
        <v>40</v>
      </c>
      <c r="N486" s="19" t="s">
        <v>41</v>
      </c>
      <c r="O486" s="19">
        <v>3</v>
      </c>
      <c r="P486" s="19"/>
    </row>
    <row r="487" spans="1:16" s="58" customFormat="1" ht="83.4">
      <c r="A487" s="19" t="s">
        <v>1736</v>
      </c>
      <c r="B487" s="19" t="s">
        <v>1213</v>
      </c>
      <c r="C487" s="19" t="s">
        <v>1737</v>
      </c>
      <c r="D487" s="19" t="s">
        <v>1738</v>
      </c>
      <c r="E487" s="20" t="s">
        <v>1739</v>
      </c>
      <c r="F487" s="21">
        <v>44170</v>
      </c>
      <c r="G487" s="21">
        <v>44170</v>
      </c>
      <c r="H487" s="21">
        <v>44208</v>
      </c>
      <c r="I487" s="19" t="s">
        <v>39</v>
      </c>
      <c r="J487" s="19" t="s">
        <v>21</v>
      </c>
      <c r="K487" s="22">
        <v>90590.21</v>
      </c>
      <c r="L487" s="22">
        <v>90590.21</v>
      </c>
      <c r="M487" s="19" t="s">
        <v>40</v>
      </c>
      <c r="N487" s="19" t="s">
        <v>41</v>
      </c>
      <c r="O487" s="19">
        <v>1</v>
      </c>
      <c r="P487" s="19"/>
    </row>
    <row r="488" spans="1:16" s="58" customFormat="1" ht="72">
      <c r="A488" s="19" t="s">
        <v>1740</v>
      </c>
      <c r="B488" s="19" t="s">
        <v>435</v>
      </c>
      <c r="C488" s="19" t="s">
        <v>1741</v>
      </c>
      <c r="D488" s="19" t="s">
        <v>1742</v>
      </c>
      <c r="E488" s="20" t="s">
        <v>1743</v>
      </c>
      <c r="F488" s="21">
        <v>44174</v>
      </c>
      <c r="G488" s="21">
        <v>44179</v>
      </c>
      <c r="H488" s="21">
        <v>44543</v>
      </c>
      <c r="I488" s="19" t="s">
        <v>45</v>
      </c>
      <c r="J488" s="19" t="s">
        <v>21</v>
      </c>
      <c r="K488" s="22">
        <v>23400</v>
      </c>
      <c r="L488" s="22">
        <v>23400</v>
      </c>
      <c r="M488" s="19" t="s">
        <v>48</v>
      </c>
      <c r="N488" s="19" t="s">
        <v>23</v>
      </c>
      <c r="O488" s="19">
        <v>1</v>
      </c>
      <c r="P488" s="19" t="s">
        <v>45</v>
      </c>
    </row>
    <row r="489" spans="1:16" s="58" customFormat="1" ht="55.2">
      <c r="A489" s="19" t="s">
        <v>1744</v>
      </c>
      <c r="B489" s="19" t="s">
        <v>328</v>
      </c>
      <c r="C489" s="19" t="s">
        <v>1745</v>
      </c>
      <c r="D489" s="19" t="s">
        <v>1746</v>
      </c>
      <c r="E489" s="29" t="s">
        <v>1747</v>
      </c>
      <c r="F489" s="21">
        <v>44174</v>
      </c>
      <c r="G489" s="21">
        <v>44179</v>
      </c>
      <c r="H489" s="21">
        <v>43967</v>
      </c>
      <c r="I489" s="19" t="s">
        <v>103</v>
      </c>
      <c r="J489" s="19" t="s">
        <v>21</v>
      </c>
      <c r="K489" s="22">
        <v>18500</v>
      </c>
      <c r="L489" s="22">
        <v>18500</v>
      </c>
      <c r="M489" s="19" t="s">
        <v>413</v>
      </c>
      <c r="N489" s="19" t="s">
        <v>41</v>
      </c>
      <c r="O489" s="19">
        <v>1</v>
      </c>
      <c r="P489" s="19"/>
    </row>
    <row r="490" spans="1:16" s="58" customFormat="1" ht="41.4">
      <c r="A490" s="19" t="s">
        <v>1748</v>
      </c>
      <c r="B490" s="19" t="s">
        <v>328</v>
      </c>
      <c r="C490" s="19" t="s">
        <v>1749</v>
      </c>
      <c r="D490" s="19" t="s">
        <v>1750</v>
      </c>
      <c r="E490" s="29" t="s">
        <v>1751</v>
      </c>
      <c r="F490" s="21">
        <v>44174</v>
      </c>
      <c r="G490" s="21">
        <v>44180</v>
      </c>
      <c r="H490" s="21">
        <v>44316</v>
      </c>
      <c r="I490" s="19" t="s">
        <v>103</v>
      </c>
      <c r="J490" s="19" t="s">
        <v>21</v>
      </c>
      <c r="K490" s="22">
        <v>98000</v>
      </c>
      <c r="L490" s="22">
        <v>98000</v>
      </c>
      <c r="M490" s="19" t="s">
        <v>40</v>
      </c>
      <c r="N490" s="19" t="s">
        <v>41</v>
      </c>
      <c r="O490" s="19">
        <v>3</v>
      </c>
      <c r="P490" s="19"/>
    </row>
    <row r="491" spans="1:16" s="58" customFormat="1" ht="55.2">
      <c r="A491" s="19" t="s">
        <v>1752</v>
      </c>
      <c r="B491" s="19" t="s">
        <v>332</v>
      </c>
      <c r="C491" s="19" t="s">
        <v>1745</v>
      </c>
      <c r="D491" s="19" t="s">
        <v>1746</v>
      </c>
      <c r="E491" s="29" t="s">
        <v>1753</v>
      </c>
      <c r="F491" s="21">
        <v>44174</v>
      </c>
      <c r="G491" s="21">
        <v>44179</v>
      </c>
      <c r="H491" s="21">
        <v>43967</v>
      </c>
      <c r="I491" s="19" t="s">
        <v>103</v>
      </c>
      <c r="J491" s="19" t="s">
        <v>21</v>
      </c>
      <c r="K491" s="22">
        <v>16000</v>
      </c>
      <c r="L491" s="22">
        <v>16000</v>
      </c>
      <c r="M491" s="19" t="s">
        <v>413</v>
      </c>
      <c r="N491" s="19" t="s">
        <v>41</v>
      </c>
      <c r="O491" s="19">
        <v>1</v>
      </c>
      <c r="P491" s="19"/>
    </row>
    <row r="492" spans="1:16" s="58" customFormat="1" ht="82.8">
      <c r="A492" s="19" t="s">
        <v>1754</v>
      </c>
      <c r="B492" s="19" t="s">
        <v>328</v>
      </c>
      <c r="C492" s="19" t="s">
        <v>1755</v>
      </c>
      <c r="D492" s="19" t="s">
        <v>1756</v>
      </c>
      <c r="E492" s="29" t="s">
        <v>1757</v>
      </c>
      <c r="F492" s="21">
        <v>44175</v>
      </c>
      <c r="G492" s="21">
        <v>44180</v>
      </c>
      <c r="H492" s="21">
        <v>44316</v>
      </c>
      <c r="I492" s="19" t="s">
        <v>103</v>
      </c>
      <c r="J492" s="19" t="s">
        <v>21</v>
      </c>
      <c r="K492" s="22">
        <v>98000</v>
      </c>
      <c r="L492" s="22">
        <v>98000</v>
      </c>
      <c r="M492" s="19" t="s">
        <v>40</v>
      </c>
      <c r="N492" s="19" t="s">
        <v>41</v>
      </c>
      <c r="O492" s="19">
        <v>4</v>
      </c>
      <c r="P492" s="19"/>
    </row>
    <row r="493" spans="1:16" s="58" customFormat="1" ht="82.8">
      <c r="A493" s="19" t="s">
        <v>1640</v>
      </c>
      <c r="B493" s="19" t="s">
        <v>42</v>
      </c>
      <c r="C493" s="19" t="s">
        <v>1758</v>
      </c>
      <c r="D493" s="19" t="s">
        <v>1759</v>
      </c>
      <c r="E493" s="20" t="s">
        <v>1760</v>
      </c>
      <c r="F493" s="21">
        <v>44176</v>
      </c>
      <c r="G493" s="21">
        <v>44176</v>
      </c>
      <c r="H493" s="21">
        <v>43868</v>
      </c>
      <c r="I493" s="19" t="s">
        <v>32</v>
      </c>
      <c r="J493" s="19" t="s">
        <v>68</v>
      </c>
      <c r="K493" s="22" t="s">
        <v>33</v>
      </c>
      <c r="L493" s="22" t="s">
        <v>33</v>
      </c>
      <c r="M493" s="19" t="s">
        <v>34</v>
      </c>
      <c r="N493" s="19" t="s">
        <v>23</v>
      </c>
      <c r="O493" s="19">
        <v>1</v>
      </c>
      <c r="P493" s="19"/>
    </row>
    <row r="494" spans="1:16" s="58" customFormat="1" ht="55.2">
      <c r="A494" s="19" t="s">
        <v>1761</v>
      </c>
      <c r="B494" s="19" t="s">
        <v>1379</v>
      </c>
      <c r="C494" s="19" t="s">
        <v>1762</v>
      </c>
      <c r="D494" s="19" t="s">
        <v>1763</v>
      </c>
      <c r="E494" s="29" t="s">
        <v>1764</v>
      </c>
      <c r="F494" s="21">
        <v>44176</v>
      </c>
      <c r="G494" s="21">
        <v>44176</v>
      </c>
      <c r="H494" s="21">
        <v>44202</v>
      </c>
      <c r="I494" s="19" t="s">
        <v>32</v>
      </c>
      <c r="J494" s="19" t="s">
        <v>21</v>
      </c>
      <c r="K494" s="22">
        <v>5000</v>
      </c>
      <c r="L494" s="22">
        <v>5000</v>
      </c>
      <c r="M494" s="19" t="s">
        <v>34</v>
      </c>
      <c r="N494" s="19" t="s">
        <v>23</v>
      </c>
      <c r="O494" s="19">
        <v>1</v>
      </c>
      <c r="P494" s="19"/>
    </row>
    <row r="495" spans="1:16" s="58" customFormat="1" ht="41.4">
      <c r="A495" s="19" t="s">
        <v>1765</v>
      </c>
      <c r="B495" s="19" t="s">
        <v>277</v>
      </c>
      <c r="C495" s="19" t="s">
        <v>1766</v>
      </c>
      <c r="D495" s="19" t="s">
        <v>1767</v>
      </c>
      <c r="E495" s="20" t="s">
        <v>1768</v>
      </c>
      <c r="F495" s="21">
        <v>44176</v>
      </c>
      <c r="G495" s="21">
        <v>44176</v>
      </c>
      <c r="H495" s="21">
        <v>44187</v>
      </c>
      <c r="I495" s="19" t="s">
        <v>39</v>
      </c>
      <c r="J495" s="19" t="s">
        <v>274</v>
      </c>
      <c r="K495" s="22" t="s">
        <v>1769</v>
      </c>
      <c r="L495" s="22" t="s">
        <v>1770</v>
      </c>
      <c r="M495" s="19" t="s">
        <v>282</v>
      </c>
      <c r="N495" s="19" t="s">
        <v>41</v>
      </c>
      <c r="O495" s="19">
        <v>1</v>
      </c>
      <c r="P495" s="19"/>
    </row>
    <row r="496" spans="1:16" s="58" customFormat="1" ht="82.8">
      <c r="A496" s="19" t="s">
        <v>1771</v>
      </c>
      <c r="B496" s="19" t="s">
        <v>208</v>
      </c>
      <c r="C496" s="19" t="s">
        <v>1772</v>
      </c>
      <c r="D496" s="19" t="s">
        <v>1773</v>
      </c>
      <c r="E496" s="20" t="s">
        <v>1774</v>
      </c>
      <c r="F496" s="21">
        <v>44177</v>
      </c>
      <c r="G496" s="21">
        <v>44177</v>
      </c>
      <c r="H496" s="21">
        <v>44177</v>
      </c>
      <c r="I496" s="19" t="s">
        <v>20</v>
      </c>
      <c r="J496" s="19" t="s">
        <v>21</v>
      </c>
      <c r="K496" s="22">
        <v>700</v>
      </c>
      <c r="L496" s="22">
        <v>700</v>
      </c>
      <c r="M496" s="19" t="s">
        <v>22</v>
      </c>
      <c r="N496" s="19" t="s">
        <v>23</v>
      </c>
      <c r="O496" s="19">
        <v>1</v>
      </c>
      <c r="P496" s="19"/>
    </row>
    <row r="497" spans="1:16" s="58" customFormat="1" ht="55.2">
      <c r="A497" s="19" t="s">
        <v>1775</v>
      </c>
      <c r="B497" s="19" t="s">
        <v>42</v>
      </c>
      <c r="C497" s="19" t="s">
        <v>1776</v>
      </c>
      <c r="D497" s="19" t="s">
        <v>1777</v>
      </c>
      <c r="E497" s="20" t="s">
        <v>1778</v>
      </c>
      <c r="F497" s="21">
        <v>44179</v>
      </c>
      <c r="G497" s="21">
        <v>44179</v>
      </c>
      <c r="H497" s="21">
        <v>44185</v>
      </c>
      <c r="I497" s="19" t="s">
        <v>32</v>
      </c>
      <c r="J497" s="19" t="s">
        <v>68</v>
      </c>
      <c r="K497" s="22" t="s">
        <v>33</v>
      </c>
      <c r="L497" s="22" t="s">
        <v>33</v>
      </c>
      <c r="M497" s="19" t="s">
        <v>34</v>
      </c>
      <c r="N497" s="19" t="s">
        <v>23</v>
      </c>
      <c r="O497" s="19">
        <v>1</v>
      </c>
      <c r="P497" s="19"/>
    </row>
    <row r="498" spans="1:16" s="58" customFormat="1" ht="41.4">
      <c r="A498" s="19" t="s">
        <v>1548</v>
      </c>
      <c r="B498" s="19" t="s">
        <v>60</v>
      </c>
      <c r="C498" s="19" t="s">
        <v>1779</v>
      </c>
      <c r="D498" s="19" t="s">
        <v>1780</v>
      </c>
      <c r="E498" s="20" t="s">
        <v>1781</v>
      </c>
      <c r="F498" s="21">
        <v>44179</v>
      </c>
      <c r="G498" s="21">
        <v>44179</v>
      </c>
      <c r="H498" s="21">
        <v>44300</v>
      </c>
      <c r="I498" s="19" t="s">
        <v>32</v>
      </c>
      <c r="J498" s="19" t="s">
        <v>21</v>
      </c>
      <c r="K498" s="22">
        <v>400</v>
      </c>
      <c r="L498" s="22">
        <v>400</v>
      </c>
      <c r="M498" s="19" t="s">
        <v>22</v>
      </c>
      <c r="N498" s="19" t="s">
        <v>23</v>
      </c>
      <c r="O498" s="19">
        <v>1</v>
      </c>
      <c r="P498" s="19"/>
    </row>
    <row r="499" spans="1:16" s="58" customFormat="1" ht="41.4">
      <c r="A499" s="19" t="s">
        <v>1782</v>
      </c>
      <c r="B499" s="19" t="s">
        <v>327</v>
      </c>
      <c r="C499" s="19" t="s">
        <v>1783</v>
      </c>
      <c r="D499" s="19" t="s">
        <v>1784</v>
      </c>
      <c r="E499" s="29" t="s">
        <v>1785</v>
      </c>
      <c r="F499" s="21">
        <v>44179</v>
      </c>
      <c r="G499" s="21">
        <v>44179</v>
      </c>
      <c r="H499" s="21">
        <v>44543</v>
      </c>
      <c r="I499" s="19" t="s">
        <v>108</v>
      </c>
      <c r="J499" s="19" t="s">
        <v>21</v>
      </c>
      <c r="K499" s="22">
        <v>35548</v>
      </c>
      <c r="L499" s="22">
        <v>26734.37</v>
      </c>
      <c r="M499" s="19" t="s">
        <v>22</v>
      </c>
      <c r="N499" s="19" t="s">
        <v>41</v>
      </c>
      <c r="O499" s="19">
        <v>4</v>
      </c>
      <c r="P499" s="19"/>
    </row>
    <row r="500" spans="1:16" s="58" customFormat="1" ht="41.4">
      <c r="A500" s="19" t="s">
        <v>1786</v>
      </c>
      <c r="B500" s="19" t="s">
        <v>327</v>
      </c>
      <c r="C500" s="19" t="s">
        <v>1787</v>
      </c>
      <c r="D500" s="19" t="s">
        <v>1788</v>
      </c>
      <c r="E500" s="29" t="s">
        <v>1789</v>
      </c>
      <c r="F500" s="21">
        <v>44179</v>
      </c>
      <c r="G500" s="21">
        <v>44179</v>
      </c>
      <c r="H500" s="21">
        <v>44543</v>
      </c>
      <c r="I500" s="19" t="s">
        <v>108</v>
      </c>
      <c r="J500" s="19" t="s">
        <v>21</v>
      </c>
      <c r="K500" s="22">
        <v>37150</v>
      </c>
      <c r="L500" s="22">
        <v>37150</v>
      </c>
      <c r="M500" s="19" t="s">
        <v>22</v>
      </c>
      <c r="N500" s="19" t="s">
        <v>41</v>
      </c>
      <c r="O500" s="19">
        <v>6</v>
      </c>
      <c r="P500" s="19"/>
    </row>
    <row r="501" spans="1:16" s="58" customFormat="1" ht="82.8">
      <c r="A501" s="19" t="s">
        <v>1653</v>
      </c>
      <c r="B501" s="19" t="s">
        <v>1379</v>
      </c>
      <c r="C501" s="19" t="s">
        <v>1226</v>
      </c>
      <c r="D501" s="19" t="s">
        <v>1790</v>
      </c>
      <c r="E501" s="29" t="s">
        <v>1791</v>
      </c>
      <c r="F501" s="21">
        <v>44179</v>
      </c>
      <c r="G501" s="21">
        <v>44179</v>
      </c>
      <c r="H501" s="21">
        <v>44195</v>
      </c>
      <c r="I501" s="19" t="s">
        <v>39</v>
      </c>
      <c r="J501" s="19" t="s">
        <v>21</v>
      </c>
      <c r="K501" s="22">
        <v>23200</v>
      </c>
      <c r="L501" s="22">
        <v>23200</v>
      </c>
      <c r="M501" s="19" t="s">
        <v>40</v>
      </c>
      <c r="N501" s="19" t="s">
        <v>41</v>
      </c>
      <c r="O501" s="19">
        <v>1</v>
      </c>
      <c r="P501" s="19"/>
    </row>
    <row r="502" spans="1:16" s="58" customFormat="1" ht="41.4">
      <c r="A502" s="19" t="s">
        <v>1792</v>
      </c>
      <c r="B502" s="19" t="s">
        <v>328</v>
      </c>
      <c r="C502" s="19" t="s">
        <v>1793</v>
      </c>
      <c r="D502" s="19" t="s">
        <v>1794</v>
      </c>
      <c r="E502" s="29" t="s">
        <v>1795</v>
      </c>
      <c r="F502" s="21">
        <v>44179</v>
      </c>
      <c r="G502" s="21">
        <v>44180</v>
      </c>
      <c r="H502" s="21">
        <v>44316</v>
      </c>
      <c r="I502" s="19" t="s">
        <v>103</v>
      </c>
      <c r="J502" s="19" t="s">
        <v>21</v>
      </c>
      <c r="K502" s="22">
        <v>78000</v>
      </c>
      <c r="L502" s="22">
        <v>78000</v>
      </c>
      <c r="M502" s="19" t="s">
        <v>40</v>
      </c>
      <c r="N502" s="19" t="s">
        <v>41</v>
      </c>
      <c r="O502" s="19">
        <v>3</v>
      </c>
      <c r="P502" s="19"/>
    </row>
    <row r="503" spans="1:16" s="58" customFormat="1" ht="41.4">
      <c r="A503" s="19" t="s">
        <v>1796</v>
      </c>
      <c r="B503" s="19" t="s">
        <v>1056</v>
      </c>
      <c r="C503" s="19" t="s">
        <v>1797</v>
      </c>
      <c r="D503" s="19" t="s">
        <v>1798</v>
      </c>
      <c r="E503" s="20" t="s">
        <v>1799</v>
      </c>
      <c r="F503" s="21">
        <v>44180</v>
      </c>
      <c r="G503" s="21">
        <v>44180</v>
      </c>
      <c r="H503" s="21">
        <v>44244</v>
      </c>
      <c r="I503" s="19" t="s">
        <v>39</v>
      </c>
      <c r="J503" s="19" t="s">
        <v>21</v>
      </c>
      <c r="K503" s="22">
        <v>19000</v>
      </c>
      <c r="L503" s="22">
        <v>19000</v>
      </c>
      <c r="M503" s="19" t="s">
        <v>40</v>
      </c>
      <c r="N503" s="19" t="s">
        <v>23</v>
      </c>
      <c r="O503" s="19">
        <v>1</v>
      </c>
      <c r="P503" s="19"/>
    </row>
    <row r="504" spans="1:16" s="58" customFormat="1" ht="41.4">
      <c r="A504" s="19" t="s">
        <v>1800</v>
      </c>
      <c r="B504" s="19" t="s">
        <v>60</v>
      </c>
      <c r="C504" s="19" t="s">
        <v>1801</v>
      </c>
      <c r="D504" s="19" t="s">
        <v>1802</v>
      </c>
      <c r="E504" s="20" t="s">
        <v>1803</v>
      </c>
      <c r="F504" s="21">
        <v>44181</v>
      </c>
      <c r="G504" s="21">
        <v>44181</v>
      </c>
      <c r="H504" s="21">
        <v>44353</v>
      </c>
      <c r="I504" s="19" t="s">
        <v>39</v>
      </c>
      <c r="J504" s="19" t="s">
        <v>21</v>
      </c>
      <c r="K504" s="22">
        <v>38000</v>
      </c>
      <c r="L504" s="22">
        <v>38000</v>
      </c>
      <c r="M504" s="19" t="s">
        <v>40</v>
      </c>
      <c r="N504" s="19" t="s">
        <v>41</v>
      </c>
      <c r="O504" s="19">
        <v>1</v>
      </c>
      <c r="P504" s="19"/>
    </row>
    <row r="505" spans="1:16" s="58" customFormat="1" ht="96.6">
      <c r="A505" s="19" t="s">
        <v>1804</v>
      </c>
      <c r="B505" s="19" t="s">
        <v>435</v>
      </c>
      <c r="C505" s="19" t="s">
        <v>1709</v>
      </c>
      <c r="D505" s="19" t="s">
        <v>1805</v>
      </c>
      <c r="E505" s="20" t="s">
        <v>1806</v>
      </c>
      <c r="F505" s="21">
        <v>44181</v>
      </c>
      <c r="G505" s="21">
        <v>44181</v>
      </c>
      <c r="H505" s="21">
        <v>44207</v>
      </c>
      <c r="I505" s="19" t="s">
        <v>108</v>
      </c>
      <c r="J505" s="19" t="s">
        <v>46</v>
      </c>
      <c r="K505" s="22">
        <v>65000</v>
      </c>
      <c r="L505" s="22" t="s">
        <v>1807</v>
      </c>
      <c r="M505" s="19" t="s">
        <v>40</v>
      </c>
      <c r="N505" s="19" t="s">
        <v>41</v>
      </c>
      <c r="O505" s="19">
        <v>3</v>
      </c>
      <c r="P505" s="19"/>
    </row>
    <row r="506" spans="1:16" s="58" customFormat="1" ht="82.8">
      <c r="A506" s="19" t="s">
        <v>1808</v>
      </c>
      <c r="B506" s="19" t="s">
        <v>208</v>
      </c>
      <c r="C506" s="19" t="s">
        <v>1809</v>
      </c>
      <c r="D506" s="19" t="s">
        <v>1810</v>
      </c>
      <c r="E506" s="20" t="s">
        <v>1811</v>
      </c>
      <c r="F506" s="21">
        <v>44181</v>
      </c>
      <c r="G506" s="21">
        <v>44181</v>
      </c>
      <c r="H506" s="21">
        <v>44184</v>
      </c>
      <c r="I506" s="19" t="s">
        <v>20</v>
      </c>
      <c r="J506" s="19" t="s">
        <v>21</v>
      </c>
      <c r="K506" s="22">
        <v>1700</v>
      </c>
      <c r="L506" s="22">
        <v>1700</v>
      </c>
      <c r="M506" s="19" t="s">
        <v>22</v>
      </c>
      <c r="N506" s="19" t="s">
        <v>23</v>
      </c>
      <c r="O506" s="19">
        <v>1</v>
      </c>
      <c r="P506" s="19"/>
    </row>
    <row r="507" spans="1:16" s="58" customFormat="1" ht="55.2">
      <c r="A507" s="19" t="s">
        <v>1808</v>
      </c>
      <c r="B507" s="19" t="s">
        <v>208</v>
      </c>
      <c r="C507" s="19" t="s">
        <v>1812</v>
      </c>
      <c r="D507" s="19" t="s">
        <v>1813</v>
      </c>
      <c r="E507" s="20" t="s">
        <v>1814</v>
      </c>
      <c r="F507" s="21">
        <v>44181</v>
      </c>
      <c r="G507" s="21">
        <v>44181</v>
      </c>
      <c r="H507" s="21">
        <v>44184</v>
      </c>
      <c r="I507" s="19" t="s">
        <v>20</v>
      </c>
      <c r="J507" s="19" t="s">
        <v>21</v>
      </c>
      <c r="K507" s="22">
        <v>400</v>
      </c>
      <c r="L507" s="22">
        <v>400</v>
      </c>
      <c r="M507" s="19" t="s">
        <v>22</v>
      </c>
      <c r="N507" s="19" t="s">
        <v>23</v>
      </c>
      <c r="O507" s="19">
        <v>1</v>
      </c>
      <c r="P507" s="19"/>
    </row>
    <row r="508" spans="1:16" s="58" customFormat="1" ht="41.4">
      <c r="A508" s="19" t="s">
        <v>1808</v>
      </c>
      <c r="B508" s="19" t="s">
        <v>208</v>
      </c>
      <c r="C508" s="19" t="s">
        <v>1815</v>
      </c>
      <c r="D508" s="19" t="s">
        <v>1816</v>
      </c>
      <c r="E508" s="20" t="s">
        <v>1817</v>
      </c>
      <c r="F508" s="21">
        <v>44181</v>
      </c>
      <c r="G508" s="21">
        <v>44181</v>
      </c>
      <c r="H508" s="21">
        <v>44184</v>
      </c>
      <c r="I508" s="19" t="s">
        <v>20</v>
      </c>
      <c r="J508" s="19" t="s">
        <v>21</v>
      </c>
      <c r="K508" s="22">
        <v>400</v>
      </c>
      <c r="L508" s="22">
        <v>400</v>
      </c>
      <c r="M508" s="19" t="s">
        <v>22</v>
      </c>
      <c r="N508" s="19" t="s">
        <v>23</v>
      </c>
      <c r="O508" s="19">
        <v>1</v>
      </c>
      <c r="P508" s="19"/>
    </row>
    <row r="509" spans="1:16" s="58" customFormat="1" ht="41.4">
      <c r="A509" s="19" t="s">
        <v>236</v>
      </c>
      <c r="B509" s="19" t="s">
        <v>208</v>
      </c>
      <c r="C509" s="19" t="s">
        <v>237</v>
      </c>
      <c r="D509" s="19" t="s">
        <v>1818</v>
      </c>
      <c r="E509" s="20" t="s">
        <v>1819</v>
      </c>
      <c r="F509" s="21">
        <v>44181</v>
      </c>
      <c r="G509" s="21">
        <v>44181</v>
      </c>
      <c r="H509" s="21">
        <v>44184</v>
      </c>
      <c r="I509" s="19" t="s">
        <v>20</v>
      </c>
      <c r="J509" s="19" t="s">
        <v>21</v>
      </c>
      <c r="K509" s="22">
        <v>200</v>
      </c>
      <c r="L509" s="22">
        <v>200</v>
      </c>
      <c r="M509" s="19" t="s">
        <v>22</v>
      </c>
      <c r="N509" s="19" t="s">
        <v>23</v>
      </c>
      <c r="O509" s="19">
        <v>1</v>
      </c>
      <c r="P509" s="19"/>
    </row>
    <row r="510" spans="1:16" s="58" customFormat="1" ht="41.4">
      <c r="A510" s="19" t="s">
        <v>1808</v>
      </c>
      <c r="B510" s="19" t="s">
        <v>208</v>
      </c>
      <c r="C510" s="19" t="s">
        <v>1820</v>
      </c>
      <c r="D510" s="19" t="s">
        <v>1821</v>
      </c>
      <c r="E510" s="20" t="s">
        <v>1822</v>
      </c>
      <c r="F510" s="21">
        <v>44181</v>
      </c>
      <c r="G510" s="21">
        <v>44181</v>
      </c>
      <c r="H510" s="21">
        <v>44184</v>
      </c>
      <c r="I510" s="19" t="s">
        <v>20</v>
      </c>
      <c r="J510" s="19" t="s">
        <v>21</v>
      </c>
      <c r="K510" s="22">
        <v>400</v>
      </c>
      <c r="L510" s="22">
        <v>400</v>
      </c>
      <c r="M510" s="19" t="s">
        <v>22</v>
      </c>
      <c r="N510" s="19" t="s">
        <v>23</v>
      </c>
      <c r="O510" s="19">
        <v>1</v>
      </c>
      <c r="P510" s="19"/>
    </row>
    <row r="511" spans="1:16" s="58" customFormat="1" ht="110.4">
      <c r="A511" s="19" t="s">
        <v>1808</v>
      </c>
      <c r="B511" s="19" t="s">
        <v>208</v>
      </c>
      <c r="C511" s="19" t="s">
        <v>1823</v>
      </c>
      <c r="D511" s="19" t="s">
        <v>1824</v>
      </c>
      <c r="E511" s="20" t="s">
        <v>1825</v>
      </c>
      <c r="F511" s="21">
        <v>44181</v>
      </c>
      <c r="G511" s="21">
        <v>44181</v>
      </c>
      <c r="H511" s="21">
        <v>44184</v>
      </c>
      <c r="I511" s="19" t="s">
        <v>20</v>
      </c>
      <c r="J511" s="19" t="s">
        <v>21</v>
      </c>
      <c r="K511" s="22">
        <v>500</v>
      </c>
      <c r="L511" s="22">
        <v>500</v>
      </c>
      <c r="M511" s="19" t="s">
        <v>22</v>
      </c>
      <c r="N511" s="19" t="s">
        <v>23</v>
      </c>
      <c r="O511" s="19">
        <v>1</v>
      </c>
      <c r="P511" s="19"/>
    </row>
    <row r="512" spans="1:16" s="58" customFormat="1" ht="110.4">
      <c r="A512" s="19" t="s">
        <v>1808</v>
      </c>
      <c r="B512" s="19" t="s">
        <v>208</v>
      </c>
      <c r="C512" s="19" t="s">
        <v>987</v>
      </c>
      <c r="D512" s="19" t="s">
        <v>1826</v>
      </c>
      <c r="E512" s="20" t="s">
        <v>1827</v>
      </c>
      <c r="F512" s="21">
        <v>44181</v>
      </c>
      <c r="G512" s="21">
        <v>44181</v>
      </c>
      <c r="H512" s="21">
        <v>44184</v>
      </c>
      <c r="I512" s="19" t="s">
        <v>20</v>
      </c>
      <c r="J512" s="19" t="s">
        <v>21</v>
      </c>
      <c r="K512" s="22">
        <v>400</v>
      </c>
      <c r="L512" s="22">
        <v>400</v>
      </c>
      <c r="M512" s="19" t="s">
        <v>22</v>
      </c>
      <c r="N512" s="19" t="s">
        <v>23</v>
      </c>
      <c r="O512" s="19">
        <v>1</v>
      </c>
      <c r="P512" s="19"/>
    </row>
    <row r="513" spans="1:16" s="58" customFormat="1" ht="96.6">
      <c r="A513" s="19" t="s">
        <v>236</v>
      </c>
      <c r="B513" s="19" t="s">
        <v>208</v>
      </c>
      <c r="C513" s="19" t="s">
        <v>1828</v>
      </c>
      <c r="D513" s="19" t="s">
        <v>1829</v>
      </c>
      <c r="E513" s="20" t="s">
        <v>1830</v>
      </c>
      <c r="F513" s="21">
        <v>44181</v>
      </c>
      <c r="G513" s="21">
        <v>44181</v>
      </c>
      <c r="H513" s="21">
        <v>44184</v>
      </c>
      <c r="I513" s="19" t="s">
        <v>20</v>
      </c>
      <c r="J513" s="19" t="s">
        <v>21</v>
      </c>
      <c r="K513" s="22">
        <v>400</v>
      </c>
      <c r="L513" s="22">
        <v>400</v>
      </c>
      <c r="M513" s="19" t="s">
        <v>22</v>
      </c>
      <c r="N513" s="19" t="s">
        <v>23</v>
      </c>
      <c r="O513" s="19">
        <v>1</v>
      </c>
      <c r="P513" s="19"/>
    </row>
    <row r="514" spans="1:16" s="58" customFormat="1" ht="55.2">
      <c r="A514" s="19" t="s">
        <v>1808</v>
      </c>
      <c r="B514" s="19" t="s">
        <v>208</v>
      </c>
      <c r="C514" s="19" t="s">
        <v>1831</v>
      </c>
      <c r="D514" s="19" t="s">
        <v>1832</v>
      </c>
      <c r="E514" s="20" t="s">
        <v>1833</v>
      </c>
      <c r="F514" s="21">
        <v>44181</v>
      </c>
      <c r="G514" s="21">
        <v>44181</v>
      </c>
      <c r="H514" s="21">
        <v>44184</v>
      </c>
      <c r="I514" s="19" t="s">
        <v>20</v>
      </c>
      <c r="J514" s="19" t="s">
        <v>21</v>
      </c>
      <c r="K514" s="22">
        <v>400</v>
      </c>
      <c r="L514" s="22">
        <v>400</v>
      </c>
      <c r="M514" s="19" t="s">
        <v>22</v>
      </c>
      <c r="N514" s="19" t="s">
        <v>23</v>
      </c>
      <c r="O514" s="19">
        <v>1</v>
      </c>
      <c r="P514" s="19"/>
    </row>
    <row r="515" spans="1:16" s="58" customFormat="1" ht="55.2">
      <c r="A515" s="19" t="s">
        <v>1808</v>
      </c>
      <c r="B515" s="19" t="s">
        <v>208</v>
      </c>
      <c r="C515" s="19" t="s">
        <v>1834</v>
      </c>
      <c r="D515" s="19" t="s">
        <v>1835</v>
      </c>
      <c r="E515" s="20" t="s">
        <v>1836</v>
      </c>
      <c r="F515" s="21">
        <v>44181</v>
      </c>
      <c r="G515" s="21">
        <v>44181</v>
      </c>
      <c r="H515" s="21">
        <v>44184</v>
      </c>
      <c r="I515" s="19" t="s">
        <v>20</v>
      </c>
      <c r="J515" s="19" t="s">
        <v>21</v>
      </c>
      <c r="K515" s="22">
        <v>400</v>
      </c>
      <c r="L515" s="22">
        <v>400</v>
      </c>
      <c r="M515" s="19" t="s">
        <v>22</v>
      </c>
      <c r="N515" s="19" t="s">
        <v>23</v>
      </c>
      <c r="O515" s="19">
        <v>1</v>
      </c>
      <c r="P515" s="19"/>
    </row>
    <row r="516" spans="1:16" s="58" customFormat="1" ht="110.4">
      <c r="A516" s="19" t="s">
        <v>1653</v>
      </c>
      <c r="B516" s="19" t="s">
        <v>1379</v>
      </c>
      <c r="C516" s="19" t="s">
        <v>1837</v>
      </c>
      <c r="D516" s="19" t="s">
        <v>1838</v>
      </c>
      <c r="E516" s="29" t="s">
        <v>1839</v>
      </c>
      <c r="F516" s="21">
        <v>44181</v>
      </c>
      <c r="G516" s="21">
        <v>44181</v>
      </c>
      <c r="H516" s="21">
        <v>44211</v>
      </c>
      <c r="I516" s="19" t="s">
        <v>39</v>
      </c>
      <c r="J516" s="19" t="s">
        <v>21</v>
      </c>
      <c r="K516" s="22">
        <v>245050</v>
      </c>
      <c r="L516" s="22">
        <v>245050</v>
      </c>
      <c r="M516" s="19" t="s">
        <v>40</v>
      </c>
      <c r="N516" s="19" t="s">
        <v>65</v>
      </c>
      <c r="O516" s="19">
        <v>1</v>
      </c>
      <c r="P516" s="19"/>
    </row>
    <row r="517" spans="1:16" s="58" customFormat="1" ht="41.4">
      <c r="A517" s="19" t="s">
        <v>1840</v>
      </c>
      <c r="B517" s="19" t="s">
        <v>1379</v>
      </c>
      <c r="C517" s="19" t="s">
        <v>1841</v>
      </c>
      <c r="D517" s="19" t="s">
        <v>1842</v>
      </c>
      <c r="E517" s="29" t="s">
        <v>1843</v>
      </c>
      <c r="F517" s="21">
        <v>44182</v>
      </c>
      <c r="G517" s="21">
        <v>44182</v>
      </c>
      <c r="H517" s="21">
        <v>44201</v>
      </c>
      <c r="I517" s="19" t="s">
        <v>39</v>
      </c>
      <c r="J517" s="19" t="s">
        <v>21</v>
      </c>
      <c r="K517" s="22">
        <v>61358</v>
      </c>
      <c r="L517" s="22">
        <v>61358</v>
      </c>
      <c r="M517" s="19" t="s">
        <v>40</v>
      </c>
      <c r="N517" s="19" t="s">
        <v>41</v>
      </c>
      <c r="O517" s="19">
        <v>1</v>
      </c>
      <c r="P517" s="19"/>
    </row>
    <row r="518" spans="1:16" s="58" customFormat="1" ht="96.6">
      <c r="A518" s="19" t="s">
        <v>1840</v>
      </c>
      <c r="B518" s="19" t="s">
        <v>1379</v>
      </c>
      <c r="C518" s="19" t="s">
        <v>271</v>
      </c>
      <c r="D518" s="19" t="s">
        <v>1844</v>
      </c>
      <c r="E518" s="29" t="s">
        <v>1845</v>
      </c>
      <c r="F518" s="21">
        <v>44182</v>
      </c>
      <c r="G518" s="21">
        <v>44182</v>
      </c>
      <c r="H518" s="21">
        <v>44201</v>
      </c>
      <c r="I518" s="19" t="s">
        <v>39</v>
      </c>
      <c r="J518" s="19" t="s">
        <v>21</v>
      </c>
      <c r="K518" s="22">
        <v>23600</v>
      </c>
      <c r="L518" s="22">
        <v>23600</v>
      </c>
      <c r="M518" s="19" t="s">
        <v>40</v>
      </c>
      <c r="N518" s="19" t="s">
        <v>41</v>
      </c>
      <c r="O518" s="19">
        <v>1</v>
      </c>
      <c r="P518" s="19"/>
    </row>
    <row r="519" spans="1:16" s="58" customFormat="1" ht="41.4">
      <c r="A519" s="19" t="s">
        <v>1840</v>
      </c>
      <c r="B519" s="19" t="s">
        <v>1379</v>
      </c>
      <c r="C519" s="19" t="s">
        <v>1846</v>
      </c>
      <c r="D519" s="19" t="s">
        <v>1847</v>
      </c>
      <c r="E519" s="29" t="s">
        <v>1848</v>
      </c>
      <c r="F519" s="21">
        <v>44182</v>
      </c>
      <c r="G519" s="21">
        <v>44186</v>
      </c>
      <c r="H519" s="21">
        <v>44201</v>
      </c>
      <c r="I519" s="19" t="s">
        <v>39</v>
      </c>
      <c r="J519" s="19" t="s">
        <v>21</v>
      </c>
      <c r="K519" s="22">
        <v>45000</v>
      </c>
      <c r="L519" s="22">
        <v>45000</v>
      </c>
      <c r="M519" s="19" t="s">
        <v>22</v>
      </c>
      <c r="N519" s="19" t="s">
        <v>41</v>
      </c>
      <c r="O519" s="19">
        <v>1</v>
      </c>
      <c r="P519" s="19"/>
    </row>
    <row r="520" spans="1:16" s="58" customFormat="1" ht="82.8">
      <c r="A520" s="19" t="s">
        <v>69</v>
      </c>
      <c r="B520" s="19" t="s">
        <v>60</v>
      </c>
      <c r="C520" s="19" t="s">
        <v>77</v>
      </c>
      <c r="D520" s="19" t="s">
        <v>78</v>
      </c>
      <c r="E520" s="20" t="s">
        <v>1849</v>
      </c>
      <c r="F520" s="21">
        <v>44183</v>
      </c>
      <c r="G520" s="21">
        <v>44183</v>
      </c>
      <c r="H520" s="21">
        <v>44183</v>
      </c>
      <c r="I520" s="19" t="s">
        <v>1210</v>
      </c>
      <c r="J520" s="19" t="s">
        <v>519</v>
      </c>
      <c r="K520" s="22" t="s">
        <v>1850</v>
      </c>
      <c r="L520" s="22" t="s">
        <v>1850</v>
      </c>
      <c r="M520" s="19" t="s">
        <v>40</v>
      </c>
      <c r="N520" s="19" t="s">
        <v>23</v>
      </c>
      <c r="O520" s="19">
        <v>1</v>
      </c>
      <c r="P520" s="19" t="s">
        <v>1488</v>
      </c>
    </row>
    <row r="521" spans="1:16" s="58" customFormat="1" ht="96.6">
      <c r="A521" s="19" t="s">
        <v>1808</v>
      </c>
      <c r="B521" s="19" t="s">
        <v>208</v>
      </c>
      <c r="C521" s="19" t="s">
        <v>1851</v>
      </c>
      <c r="D521" s="19" t="s">
        <v>1707</v>
      </c>
      <c r="E521" s="20" t="s">
        <v>1852</v>
      </c>
      <c r="F521" s="21">
        <v>44183</v>
      </c>
      <c r="G521" s="21">
        <v>44183</v>
      </c>
      <c r="H521" s="21">
        <v>44184</v>
      </c>
      <c r="I521" s="19" t="s">
        <v>20</v>
      </c>
      <c r="J521" s="19" t="s">
        <v>21</v>
      </c>
      <c r="K521" s="22">
        <v>200</v>
      </c>
      <c r="L521" s="22">
        <v>200</v>
      </c>
      <c r="M521" s="19" t="s">
        <v>22</v>
      </c>
      <c r="N521" s="19" t="s">
        <v>23</v>
      </c>
      <c r="O521" s="19">
        <v>1</v>
      </c>
      <c r="P521" s="19"/>
    </row>
    <row r="522" spans="1:16" s="58" customFormat="1" ht="96.6">
      <c r="A522" s="19" t="s">
        <v>1853</v>
      </c>
      <c r="B522" s="19" t="s">
        <v>305</v>
      </c>
      <c r="C522" s="19" t="s">
        <v>1854</v>
      </c>
      <c r="D522" s="19" t="s">
        <v>1855</v>
      </c>
      <c r="E522" s="20" t="s">
        <v>1856</v>
      </c>
      <c r="F522" s="21">
        <v>44183</v>
      </c>
      <c r="G522" s="21">
        <v>44183</v>
      </c>
      <c r="H522" s="21">
        <v>44547</v>
      </c>
      <c r="I522" s="19" t="s">
        <v>108</v>
      </c>
      <c r="J522" s="19" t="s">
        <v>21</v>
      </c>
      <c r="K522" s="22">
        <v>25000</v>
      </c>
      <c r="L522" s="22">
        <v>20984.16</v>
      </c>
      <c r="M522" s="19" t="s">
        <v>40</v>
      </c>
      <c r="N522" s="19" t="s">
        <v>41</v>
      </c>
      <c r="O522" s="19">
        <v>3</v>
      </c>
      <c r="P522" s="19"/>
    </row>
    <row r="523" spans="1:16" s="58" customFormat="1" ht="96.6">
      <c r="A523" s="19" t="s">
        <v>1857</v>
      </c>
      <c r="B523" s="19" t="s">
        <v>305</v>
      </c>
      <c r="C523" s="19" t="s">
        <v>1854</v>
      </c>
      <c r="D523" s="19" t="s">
        <v>1855</v>
      </c>
      <c r="E523" s="20" t="s">
        <v>1858</v>
      </c>
      <c r="F523" s="21">
        <v>44183</v>
      </c>
      <c r="G523" s="21">
        <v>44183</v>
      </c>
      <c r="H523" s="21">
        <v>44561</v>
      </c>
      <c r="I523" s="19" t="s">
        <v>108</v>
      </c>
      <c r="J523" s="19" t="s">
        <v>21</v>
      </c>
      <c r="K523" s="22">
        <v>120000</v>
      </c>
      <c r="L523" s="22">
        <v>116930.76</v>
      </c>
      <c r="M523" s="19" t="s">
        <v>40</v>
      </c>
      <c r="N523" s="19" t="s">
        <v>41</v>
      </c>
      <c r="O523" s="19">
        <v>2</v>
      </c>
      <c r="P523" s="19"/>
    </row>
    <row r="524" spans="1:16" s="58" customFormat="1" ht="151.80000000000001">
      <c r="A524" s="19" t="s">
        <v>1859</v>
      </c>
      <c r="B524" s="19" t="s">
        <v>327</v>
      </c>
      <c r="C524" s="19" t="s">
        <v>1783</v>
      </c>
      <c r="D524" s="19" t="s">
        <v>1784</v>
      </c>
      <c r="E524" s="29" t="s">
        <v>1860</v>
      </c>
      <c r="F524" s="21">
        <v>44186</v>
      </c>
      <c r="G524" s="21">
        <v>44186</v>
      </c>
      <c r="H524" s="21">
        <v>44550</v>
      </c>
      <c r="I524" s="19" t="s">
        <v>108</v>
      </c>
      <c r="J524" s="19" t="s">
        <v>21</v>
      </c>
      <c r="K524" s="22">
        <v>53000</v>
      </c>
      <c r="L524" s="22">
        <v>53000</v>
      </c>
      <c r="M524" s="19" t="s">
        <v>22</v>
      </c>
      <c r="N524" s="19" t="s">
        <v>41</v>
      </c>
      <c r="O524" s="19">
        <v>2</v>
      </c>
      <c r="P524" s="19"/>
    </row>
    <row r="525" spans="1:16" s="58" customFormat="1" ht="82.8">
      <c r="A525" s="19" t="s">
        <v>1861</v>
      </c>
      <c r="B525" s="19" t="s">
        <v>327</v>
      </c>
      <c r="C525" s="19" t="s">
        <v>1694</v>
      </c>
      <c r="D525" s="19" t="s">
        <v>1695</v>
      </c>
      <c r="E525" s="29" t="s">
        <v>1862</v>
      </c>
      <c r="F525" s="21">
        <v>44186</v>
      </c>
      <c r="G525" s="21">
        <v>44186</v>
      </c>
      <c r="H525" s="21">
        <v>44550</v>
      </c>
      <c r="I525" s="19" t="s">
        <v>108</v>
      </c>
      <c r="J525" s="19" t="s">
        <v>21</v>
      </c>
      <c r="K525" s="22">
        <v>105000</v>
      </c>
      <c r="L525" s="22">
        <v>66935</v>
      </c>
      <c r="M525" s="19" t="s">
        <v>40</v>
      </c>
      <c r="N525" s="19" t="s">
        <v>41</v>
      </c>
      <c r="O525" s="19">
        <v>10</v>
      </c>
      <c r="P525" s="19"/>
    </row>
    <row r="526" spans="1:16" s="58" customFormat="1" ht="82.8">
      <c r="A526" s="19" t="s">
        <v>1863</v>
      </c>
      <c r="B526" s="19" t="s">
        <v>208</v>
      </c>
      <c r="C526" s="19" t="s">
        <v>1864</v>
      </c>
      <c r="D526" s="19" t="s">
        <v>1865</v>
      </c>
      <c r="E526" s="20" t="s">
        <v>1866</v>
      </c>
      <c r="F526" s="21">
        <v>44186</v>
      </c>
      <c r="G526" s="21">
        <v>44186</v>
      </c>
      <c r="H526" s="21">
        <v>44196</v>
      </c>
      <c r="I526" s="19" t="s">
        <v>20</v>
      </c>
      <c r="J526" s="19" t="s">
        <v>21</v>
      </c>
      <c r="K526" s="22">
        <v>1300</v>
      </c>
      <c r="L526" s="22">
        <v>1300</v>
      </c>
      <c r="M526" s="19" t="s">
        <v>22</v>
      </c>
      <c r="N526" s="19" t="s">
        <v>23</v>
      </c>
      <c r="O526" s="19">
        <v>1</v>
      </c>
      <c r="P526" s="19"/>
    </row>
    <row r="527" spans="1:16" s="58" customFormat="1" ht="82.8">
      <c r="A527" s="19" t="s">
        <v>1863</v>
      </c>
      <c r="B527" s="19" t="s">
        <v>208</v>
      </c>
      <c r="C527" s="19" t="s">
        <v>1867</v>
      </c>
      <c r="D527" s="19" t="s">
        <v>1868</v>
      </c>
      <c r="E527" s="20" t="s">
        <v>1866</v>
      </c>
      <c r="F527" s="21">
        <v>44186</v>
      </c>
      <c r="G527" s="21">
        <v>44186</v>
      </c>
      <c r="H527" s="21">
        <v>44196</v>
      </c>
      <c r="I527" s="19" t="s">
        <v>20</v>
      </c>
      <c r="J527" s="19" t="s">
        <v>21</v>
      </c>
      <c r="K527" s="22">
        <v>1300</v>
      </c>
      <c r="L527" s="22">
        <v>1300</v>
      </c>
      <c r="M527" s="19" t="s">
        <v>22</v>
      </c>
      <c r="N527" s="19" t="s">
        <v>23</v>
      </c>
      <c r="O527" s="19">
        <v>1</v>
      </c>
      <c r="P527" s="19"/>
    </row>
    <row r="528" spans="1:16" s="58" customFormat="1" ht="41.4">
      <c r="A528" s="19" t="s">
        <v>1869</v>
      </c>
      <c r="B528" s="19" t="s">
        <v>1213</v>
      </c>
      <c r="C528" s="19" t="s">
        <v>1498</v>
      </c>
      <c r="D528" s="19" t="s">
        <v>1499</v>
      </c>
      <c r="E528" s="20" t="s">
        <v>1870</v>
      </c>
      <c r="F528" s="21">
        <v>44186</v>
      </c>
      <c r="G528" s="21">
        <v>44186</v>
      </c>
      <c r="H528" s="21">
        <v>44224</v>
      </c>
      <c r="I528" s="19" t="s">
        <v>39</v>
      </c>
      <c r="J528" s="19" t="s">
        <v>21</v>
      </c>
      <c r="K528" s="22">
        <v>21029</v>
      </c>
      <c r="L528" s="22">
        <v>21029</v>
      </c>
      <c r="M528" s="19" t="s">
        <v>40</v>
      </c>
      <c r="N528" s="19" t="s">
        <v>41</v>
      </c>
      <c r="O528" s="19">
        <v>1</v>
      </c>
      <c r="P528" s="19"/>
    </row>
    <row r="529" spans="1:16" s="58" customFormat="1" ht="69">
      <c r="A529" s="19" t="s">
        <v>1871</v>
      </c>
      <c r="B529" s="19" t="s">
        <v>1056</v>
      </c>
      <c r="C529" s="19" t="s">
        <v>1872</v>
      </c>
      <c r="D529" s="19" t="s">
        <v>1873</v>
      </c>
      <c r="E529" s="20" t="s">
        <v>1874</v>
      </c>
      <c r="F529" s="21">
        <v>44186</v>
      </c>
      <c r="G529" s="21">
        <v>44187</v>
      </c>
      <c r="H529" s="21">
        <v>44234</v>
      </c>
      <c r="I529" s="19" t="s">
        <v>39</v>
      </c>
      <c r="J529" s="19" t="s">
        <v>21</v>
      </c>
      <c r="K529" s="22">
        <v>15561</v>
      </c>
      <c r="L529" s="22">
        <v>15561</v>
      </c>
      <c r="M529" s="19" t="s">
        <v>40</v>
      </c>
      <c r="N529" s="19" t="s">
        <v>41</v>
      </c>
      <c r="O529" s="19">
        <v>1</v>
      </c>
      <c r="P529" s="19"/>
    </row>
    <row r="530" spans="1:16" s="58" customFormat="1" ht="82.8">
      <c r="A530" s="19" t="s">
        <v>104</v>
      </c>
      <c r="B530" s="19" t="s">
        <v>81</v>
      </c>
      <c r="C530" s="19" t="s">
        <v>105</v>
      </c>
      <c r="D530" s="19" t="s">
        <v>1875</v>
      </c>
      <c r="E530" s="20" t="s">
        <v>1876</v>
      </c>
      <c r="F530" s="21">
        <v>44187</v>
      </c>
      <c r="G530" s="21">
        <v>44230</v>
      </c>
      <c r="H530" s="21">
        <v>44409</v>
      </c>
      <c r="I530" s="19" t="s">
        <v>45</v>
      </c>
      <c r="J530" s="19" t="s">
        <v>21</v>
      </c>
      <c r="K530" s="22">
        <v>41070.82</v>
      </c>
      <c r="L530" s="22">
        <v>41070.82</v>
      </c>
      <c r="M530" s="19" t="s">
        <v>48</v>
      </c>
      <c r="N530" s="19" t="s">
        <v>23</v>
      </c>
      <c r="O530" s="19">
        <v>1</v>
      </c>
      <c r="P530" s="19" t="s">
        <v>45</v>
      </c>
    </row>
    <row r="531" spans="1:16" s="58" customFormat="1" ht="69">
      <c r="A531" s="19" t="s">
        <v>434</v>
      </c>
      <c r="B531" s="19" t="s">
        <v>435</v>
      </c>
      <c r="C531" s="19" t="s">
        <v>436</v>
      </c>
      <c r="D531" s="19" t="s">
        <v>437</v>
      </c>
      <c r="E531" s="20" t="s">
        <v>1877</v>
      </c>
      <c r="F531" s="21">
        <v>44187</v>
      </c>
      <c r="G531" s="21">
        <v>44197</v>
      </c>
      <c r="H531" s="21">
        <v>44561</v>
      </c>
      <c r="I531" s="19" t="s">
        <v>45</v>
      </c>
      <c r="J531" s="19" t="s">
        <v>21</v>
      </c>
      <c r="K531" s="22">
        <v>31921.65</v>
      </c>
      <c r="L531" s="22">
        <v>31921.65</v>
      </c>
      <c r="M531" s="19" t="s">
        <v>48</v>
      </c>
      <c r="N531" s="19" t="s">
        <v>23</v>
      </c>
      <c r="O531" s="19">
        <v>1</v>
      </c>
      <c r="P531" s="19" t="s">
        <v>45</v>
      </c>
    </row>
    <row r="532" spans="1:16" s="58" customFormat="1" ht="69">
      <c r="A532" s="19" t="s">
        <v>1878</v>
      </c>
      <c r="B532" s="19" t="s">
        <v>327</v>
      </c>
      <c r="C532" s="19" t="s">
        <v>1879</v>
      </c>
      <c r="D532" s="19" t="s">
        <v>1880</v>
      </c>
      <c r="E532" s="29" t="s">
        <v>1881</v>
      </c>
      <c r="F532" s="21">
        <v>44187</v>
      </c>
      <c r="G532" s="21">
        <v>44186</v>
      </c>
      <c r="H532" s="21">
        <v>44551</v>
      </c>
      <c r="I532" s="19" t="s">
        <v>108</v>
      </c>
      <c r="J532" s="19" t="s">
        <v>21</v>
      </c>
      <c r="K532" s="22">
        <v>44000</v>
      </c>
      <c r="L532" s="22">
        <v>33000</v>
      </c>
      <c r="M532" s="19" t="s">
        <v>48</v>
      </c>
      <c r="N532" s="19" t="s">
        <v>41</v>
      </c>
      <c r="O532" s="19">
        <v>7</v>
      </c>
      <c r="P532" s="19"/>
    </row>
    <row r="533" spans="1:16" s="58" customFormat="1" ht="124.2">
      <c r="A533" s="19" t="s">
        <v>1869</v>
      </c>
      <c r="B533" s="19" t="s">
        <v>1213</v>
      </c>
      <c r="C533" s="19" t="s">
        <v>1882</v>
      </c>
      <c r="D533" s="19" t="s">
        <v>1883</v>
      </c>
      <c r="E533" s="20" t="s">
        <v>1884</v>
      </c>
      <c r="F533" s="21">
        <v>44187</v>
      </c>
      <c r="G533" s="21">
        <v>44187</v>
      </c>
      <c r="H533" s="21">
        <v>44224</v>
      </c>
      <c r="I533" s="19" t="s">
        <v>39</v>
      </c>
      <c r="J533" s="19" t="s">
        <v>21</v>
      </c>
      <c r="K533" s="22">
        <v>12000</v>
      </c>
      <c r="L533" s="22">
        <v>12000</v>
      </c>
      <c r="M533" s="19" t="s">
        <v>40</v>
      </c>
      <c r="N533" s="19" t="s">
        <v>41</v>
      </c>
      <c r="O533" s="19">
        <v>1</v>
      </c>
      <c r="P533" s="19"/>
    </row>
    <row r="534" spans="1:16" s="58" customFormat="1" ht="96.6">
      <c r="A534" s="19" t="s">
        <v>1885</v>
      </c>
      <c r="B534" s="19" t="s">
        <v>270</v>
      </c>
      <c r="C534" s="19" t="s">
        <v>1323</v>
      </c>
      <c r="D534" s="19" t="s">
        <v>1886</v>
      </c>
      <c r="E534" s="20" t="s">
        <v>1887</v>
      </c>
      <c r="F534" s="21">
        <v>44187</v>
      </c>
      <c r="G534" s="21">
        <v>44187</v>
      </c>
      <c r="H534" s="21">
        <v>44234</v>
      </c>
      <c r="I534" s="19" t="s">
        <v>39</v>
      </c>
      <c r="J534" s="19" t="s">
        <v>21</v>
      </c>
      <c r="K534" s="22">
        <v>15000</v>
      </c>
      <c r="L534" s="22">
        <v>15000</v>
      </c>
      <c r="M534" s="19" t="s">
        <v>22</v>
      </c>
      <c r="N534" s="19" t="s">
        <v>41</v>
      </c>
      <c r="O534" s="19">
        <v>1</v>
      </c>
      <c r="P534" s="19"/>
    </row>
    <row r="535" spans="1:16" s="58" customFormat="1" ht="41.4">
      <c r="A535" s="19" t="s">
        <v>1888</v>
      </c>
      <c r="B535" s="19" t="s">
        <v>42</v>
      </c>
      <c r="C535" s="61" t="s">
        <v>1889</v>
      </c>
      <c r="D535" s="19" t="s">
        <v>1890</v>
      </c>
      <c r="E535" s="20" t="s">
        <v>1891</v>
      </c>
      <c r="F535" s="21">
        <v>44188</v>
      </c>
      <c r="G535" s="21">
        <v>44188</v>
      </c>
      <c r="H535" s="21">
        <v>44408</v>
      </c>
      <c r="I535" s="19" t="s">
        <v>39</v>
      </c>
      <c r="J535" s="19" t="s">
        <v>21</v>
      </c>
      <c r="K535" s="22">
        <v>27000</v>
      </c>
      <c r="L535" s="22">
        <v>27000</v>
      </c>
      <c r="M535" s="19" t="s">
        <v>40</v>
      </c>
      <c r="N535" s="19" t="s">
        <v>41</v>
      </c>
      <c r="O535" s="19">
        <v>1</v>
      </c>
      <c r="P535" s="19"/>
    </row>
    <row r="536" spans="1:16" s="58" customFormat="1" ht="41.4">
      <c r="A536" s="19" t="s">
        <v>1840</v>
      </c>
      <c r="B536" s="19" t="s">
        <v>1379</v>
      </c>
      <c r="C536" s="19" t="s">
        <v>1892</v>
      </c>
      <c r="D536" s="19" t="s">
        <v>1893</v>
      </c>
      <c r="E536" s="29" t="s">
        <v>1894</v>
      </c>
      <c r="F536" s="21">
        <v>44188</v>
      </c>
      <c r="G536" s="21">
        <v>44188</v>
      </c>
      <c r="H536" s="21">
        <v>44201</v>
      </c>
      <c r="I536" s="19" t="s">
        <v>39</v>
      </c>
      <c r="J536" s="19" t="s">
        <v>21</v>
      </c>
      <c r="K536" s="22">
        <v>36600</v>
      </c>
      <c r="L536" s="22">
        <v>36600</v>
      </c>
      <c r="M536" s="19" t="s">
        <v>40</v>
      </c>
      <c r="N536" s="19" t="s">
        <v>41</v>
      </c>
      <c r="O536" s="19">
        <v>1</v>
      </c>
      <c r="P536" s="19"/>
    </row>
    <row r="537" spans="1:16" s="58" customFormat="1" ht="82.8">
      <c r="A537" s="19" t="s">
        <v>1895</v>
      </c>
      <c r="B537" s="19" t="s">
        <v>305</v>
      </c>
      <c r="C537" s="19" t="s">
        <v>1896</v>
      </c>
      <c r="D537" s="19" t="s">
        <v>1897</v>
      </c>
      <c r="E537" s="20" t="s">
        <v>1898</v>
      </c>
      <c r="F537" s="21">
        <v>44189</v>
      </c>
      <c r="G537" s="21">
        <v>44189</v>
      </c>
      <c r="H537" s="21">
        <v>44553</v>
      </c>
      <c r="I537" s="19" t="s">
        <v>108</v>
      </c>
      <c r="J537" s="19" t="s">
        <v>21</v>
      </c>
      <c r="K537" s="22">
        <v>75000</v>
      </c>
      <c r="L537" s="22">
        <v>75000</v>
      </c>
      <c r="M537" s="19" t="s">
        <v>40</v>
      </c>
      <c r="N537" s="19" t="s">
        <v>41</v>
      </c>
      <c r="O537" s="19">
        <v>4</v>
      </c>
      <c r="P537" s="19"/>
    </row>
    <row r="538" spans="1:16" s="58" customFormat="1" ht="55.2">
      <c r="A538" s="19" t="s">
        <v>1899</v>
      </c>
      <c r="B538" s="19" t="s">
        <v>572</v>
      </c>
      <c r="C538" s="19" t="s">
        <v>1900</v>
      </c>
      <c r="D538" s="19" t="s">
        <v>1901</v>
      </c>
      <c r="E538" s="20" t="s">
        <v>1902</v>
      </c>
      <c r="F538" s="21">
        <v>44193</v>
      </c>
      <c r="G538" s="21">
        <v>44207</v>
      </c>
      <c r="H538" s="21">
        <v>44238</v>
      </c>
      <c r="I538" s="19" t="s">
        <v>103</v>
      </c>
      <c r="J538" s="19" t="s">
        <v>21</v>
      </c>
      <c r="K538" s="22">
        <v>66479.89</v>
      </c>
      <c r="L538" s="22">
        <v>53306.79</v>
      </c>
      <c r="M538" s="19" t="s">
        <v>22</v>
      </c>
      <c r="N538" s="19" t="s">
        <v>41</v>
      </c>
      <c r="O538" s="19">
        <v>4</v>
      </c>
      <c r="P538" s="19"/>
    </row>
    <row r="539" spans="1:16" s="58" customFormat="1" ht="41.4">
      <c r="A539" s="19" t="s">
        <v>1903</v>
      </c>
      <c r="B539" s="19" t="s">
        <v>60</v>
      </c>
      <c r="C539" s="19" t="s">
        <v>1904</v>
      </c>
      <c r="D539" s="19" t="s">
        <v>1905</v>
      </c>
      <c r="E539" s="20" t="s">
        <v>1906</v>
      </c>
      <c r="F539" s="21">
        <v>44193</v>
      </c>
      <c r="G539" s="21">
        <v>44193</v>
      </c>
      <c r="H539" s="21">
        <v>44317</v>
      </c>
      <c r="I539" s="19" t="s">
        <v>39</v>
      </c>
      <c r="J539" s="19" t="s">
        <v>21</v>
      </c>
      <c r="K539" s="22">
        <v>25000</v>
      </c>
      <c r="L539" s="22">
        <v>25000</v>
      </c>
      <c r="M539" s="19" t="s">
        <v>40</v>
      </c>
      <c r="N539" s="19" t="s">
        <v>41</v>
      </c>
      <c r="O539" s="19">
        <v>1</v>
      </c>
      <c r="P539" s="19"/>
    </row>
    <row r="540" spans="1:16" s="58" customFormat="1" ht="55.2">
      <c r="A540" s="19" t="s">
        <v>561</v>
      </c>
      <c r="B540" s="19" t="s">
        <v>435</v>
      </c>
      <c r="C540" s="19" t="s">
        <v>562</v>
      </c>
      <c r="D540" s="19" t="s">
        <v>563</v>
      </c>
      <c r="E540" s="20" t="s">
        <v>1907</v>
      </c>
      <c r="F540" s="21">
        <v>44193</v>
      </c>
      <c r="G540" s="21">
        <v>44197</v>
      </c>
      <c r="H540" s="21">
        <v>44362</v>
      </c>
      <c r="I540" s="19" t="s">
        <v>45</v>
      </c>
      <c r="J540" s="19" t="s">
        <v>21</v>
      </c>
      <c r="K540" s="22">
        <v>868386.39</v>
      </c>
      <c r="L540" s="22">
        <v>868386.39</v>
      </c>
      <c r="M540" s="19" t="s">
        <v>48</v>
      </c>
      <c r="N540" s="19" t="s">
        <v>23</v>
      </c>
      <c r="O540" s="19">
        <v>1</v>
      </c>
      <c r="P540" s="19"/>
    </row>
    <row r="541" spans="1:16" s="58" customFormat="1" ht="41.4">
      <c r="A541" s="19" t="s">
        <v>1908</v>
      </c>
      <c r="B541" s="19" t="s">
        <v>327</v>
      </c>
      <c r="C541" s="19" t="s">
        <v>1909</v>
      </c>
      <c r="D541" s="19" t="s">
        <v>1910</v>
      </c>
      <c r="E541" s="29" t="s">
        <v>1911</v>
      </c>
      <c r="F541" s="21">
        <v>44193</v>
      </c>
      <c r="G541" s="21">
        <v>44188</v>
      </c>
      <c r="H541" s="21">
        <v>44552</v>
      </c>
      <c r="I541" s="19" t="s">
        <v>108</v>
      </c>
      <c r="J541" s="19" t="s">
        <v>21</v>
      </c>
      <c r="K541" s="22">
        <v>80000</v>
      </c>
      <c r="L541" s="22">
        <v>26990</v>
      </c>
      <c r="M541" s="19" t="s">
        <v>40</v>
      </c>
      <c r="N541" s="19" t="s">
        <v>41</v>
      </c>
      <c r="O541" s="19">
        <v>1</v>
      </c>
      <c r="P541" s="19"/>
    </row>
    <row r="542" spans="1:16" s="58" customFormat="1" ht="41.4">
      <c r="A542" s="19" t="s">
        <v>1912</v>
      </c>
      <c r="B542" s="19" t="s">
        <v>327</v>
      </c>
      <c r="C542" s="19" t="s">
        <v>1913</v>
      </c>
      <c r="D542" s="19" t="s">
        <v>1914</v>
      </c>
      <c r="E542" s="29" t="s">
        <v>1915</v>
      </c>
      <c r="F542" s="21">
        <v>44193</v>
      </c>
      <c r="G542" s="21">
        <v>44201</v>
      </c>
      <c r="H542" s="21">
        <v>44930</v>
      </c>
      <c r="I542" s="19" t="s">
        <v>108</v>
      </c>
      <c r="J542" s="19" t="s">
        <v>21</v>
      </c>
      <c r="K542" s="22">
        <v>73000</v>
      </c>
      <c r="L542" s="22">
        <v>73000</v>
      </c>
      <c r="M542" s="19" t="s">
        <v>40</v>
      </c>
      <c r="N542" s="19" t="s">
        <v>41</v>
      </c>
      <c r="O542" s="19">
        <v>3</v>
      </c>
      <c r="P542" s="19"/>
    </row>
    <row r="543" spans="1:16" s="58" customFormat="1" ht="41.4">
      <c r="A543" s="19" t="s">
        <v>1916</v>
      </c>
      <c r="B543" s="19" t="s">
        <v>332</v>
      </c>
      <c r="C543" s="19" t="s">
        <v>1917</v>
      </c>
      <c r="D543" s="19" t="s">
        <v>1918</v>
      </c>
      <c r="E543" s="29" t="s">
        <v>1919</v>
      </c>
      <c r="F543" s="21">
        <v>44193</v>
      </c>
      <c r="G543" s="21">
        <v>44197</v>
      </c>
      <c r="H543" s="21">
        <v>44561</v>
      </c>
      <c r="I543" s="19" t="s">
        <v>45</v>
      </c>
      <c r="J543" s="19" t="s">
        <v>21</v>
      </c>
      <c r="K543" s="22">
        <v>2810.36</v>
      </c>
      <c r="L543" s="22">
        <v>2810.36</v>
      </c>
      <c r="M543" s="19" t="s">
        <v>40</v>
      </c>
      <c r="N543" s="19" t="s">
        <v>23</v>
      </c>
      <c r="O543" s="19">
        <v>1</v>
      </c>
      <c r="P543" s="19" t="s">
        <v>45</v>
      </c>
    </row>
    <row r="544" spans="1:16" s="58" customFormat="1" ht="41.4">
      <c r="A544" s="19" t="s">
        <v>1920</v>
      </c>
      <c r="B544" s="19" t="s">
        <v>332</v>
      </c>
      <c r="C544" s="19" t="s">
        <v>1917</v>
      </c>
      <c r="D544" s="19" t="s">
        <v>1918</v>
      </c>
      <c r="E544" s="29" t="s">
        <v>1921</v>
      </c>
      <c r="F544" s="21">
        <v>44193</v>
      </c>
      <c r="G544" s="21">
        <v>44197</v>
      </c>
      <c r="H544" s="21">
        <v>44561</v>
      </c>
      <c r="I544" s="19" t="s">
        <v>45</v>
      </c>
      <c r="J544" s="19" t="s">
        <v>21</v>
      </c>
      <c r="K544" s="22">
        <v>21914.03</v>
      </c>
      <c r="L544" s="22">
        <v>21914.03</v>
      </c>
      <c r="M544" s="19" t="s">
        <v>40</v>
      </c>
      <c r="N544" s="19" t="s">
        <v>23</v>
      </c>
      <c r="O544" s="19">
        <v>1</v>
      </c>
      <c r="P544" s="19" t="s">
        <v>45</v>
      </c>
    </row>
    <row r="545" spans="1:16" s="58" customFormat="1" ht="55.2">
      <c r="A545" s="19" t="s">
        <v>1922</v>
      </c>
      <c r="B545" s="19" t="s">
        <v>60</v>
      </c>
      <c r="C545" s="19" t="s">
        <v>1923</v>
      </c>
      <c r="D545" s="19" t="s">
        <v>1924</v>
      </c>
      <c r="E545" s="20" t="s">
        <v>1925</v>
      </c>
      <c r="F545" s="21">
        <v>44194</v>
      </c>
      <c r="G545" s="21">
        <v>44194</v>
      </c>
      <c r="H545" s="21">
        <v>44296</v>
      </c>
      <c r="I545" s="19" t="s">
        <v>39</v>
      </c>
      <c r="J545" s="19" t="s">
        <v>21</v>
      </c>
      <c r="K545" s="22">
        <v>23500</v>
      </c>
      <c r="L545" s="22">
        <v>23500</v>
      </c>
      <c r="M545" s="19" t="s">
        <v>40</v>
      </c>
      <c r="N545" s="19" t="s">
        <v>41</v>
      </c>
      <c r="O545" s="19">
        <v>1</v>
      </c>
      <c r="P545" s="19"/>
    </row>
    <row r="546" spans="1:16" s="58" customFormat="1" ht="55.2">
      <c r="A546" s="19" t="s">
        <v>1926</v>
      </c>
      <c r="B546" s="19" t="s">
        <v>60</v>
      </c>
      <c r="C546" s="19" t="s">
        <v>1331</v>
      </c>
      <c r="D546" s="19" t="s">
        <v>1927</v>
      </c>
      <c r="E546" s="20" t="s">
        <v>1928</v>
      </c>
      <c r="F546" s="21">
        <v>44194</v>
      </c>
      <c r="G546" s="21">
        <v>44194</v>
      </c>
      <c r="H546" s="21">
        <v>44339</v>
      </c>
      <c r="I546" s="19" t="s">
        <v>39</v>
      </c>
      <c r="J546" s="19" t="s">
        <v>21</v>
      </c>
      <c r="K546" s="22">
        <v>22000</v>
      </c>
      <c r="L546" s="22">
        <v>22000</v>
      </c>
      <c r="M546" s="19" t="s">
        <v>40</v>
      </c>
      <c r="N546" s="19" t="s">
        <v>41</v>
      </c>
      <c r="O546" s="19">
        <v>1</v>
      </c>
      <c r="P546" s="19"/>
    </row>
    <row r="547" spans="1:16" s="58" customFormat="1" ht="41.4">
      <c r="A547" s="19" t="s">
        <v>1929</v>
      </c>
      <c r="B547" s="19" t="s">
        <v>775</v>
      </c>
      <c r="C547" s="19" t="s">
        <v>1930</v>
      </c>
      <c r="D547" s="19" t="s">
        <v>777</v>
      </c>
      <c r="E547" s="29" t="s">
        <v>1931</v>
      </c>
      <c r="F547" s="21">
        <v>44195</v>
      </c>
      <c r="G547" s="21">
        <v>44195</v>
      </c>
      <c r="H547" s="21">
        <v>44561</v>
      </c>
      <c r="I547" s="19" t="s">
        <v>39</v>
      </c>
      <c r="J547" s="19" t="s">
        <v>21</v>
      </c>
      <c r="K547" s="22">
        <v>170000</v>
      </c>
      <c r="L547" s="22">
        <v>170000</v>
      </c>
      <c r="M547" s="19" t="s">
        <v>48</v>
      </c>
      <c r="N547" s="19" t="s">
        <v>41</v>
      </c>
      <c r="O547" s="19">
        <v>1</v>
      </c>
      <c r="P547" s="19"/>
    </row>
    <row r="548" spans="1:16" s="58" customFormat="1" ht="110.4">
      <c r="A548" s="19"/>
      <c r="B548" s="19" t="s">
        <v>270</v>
      </c>
      <c r="C548" s="19" t="s">
        <v>1932</v>
      </c>
      <c r="D548" s="19" t="s">
        <v>1933</v>
      </c>
      <c r="E548" s="29" t="s">
        <v>1934</v>
      </c>
      <c r="F548" s="21">
        <v>44195</v>
      </c>
      <c r="G548" s="21">
        <v>44195</v>
      </c>
      <c r="H548" s="21">
        <v>44561</v>
      </c>
      <c r="I548" s="19" t="s">
        <v>45</v>
      </c>
      <c r="J548" s="19" t="s">
        <v>21</v>
      </c>
      <c r="K548" s="22">
        <v>65000</v>
      </c>
      <c r="L548" s="22">
        <v>65000</v>
      </c>
      <c r="M548" s="19" t="s">
        <v>48</v>
      </c>
      <c r="N548" s="19" t="s">
        <v>23</v>
      </c>
      <c r="O548" s="19">
        <v>1</v>
      </c>
      <c r="P548" s="19"/>
    </row>
    <row r="549" spans="1:16" s="58" customFormat="1" ht="55.2">
      <c r="A549" s="34" t="s">
        <v>770</v>
      </c>
      <c r="B549" s="34" t="s">
        <v>332</v>
      </c>
      <c r="C549" s="34" t="s">
        <v>331</v>
      </c>
      <c r="D549" s="34" t="s">
        <v>771</v>
      </c>
      <c r="E549" s="51" t="s">
        <v>1935</v>
      </c>
      <c r="F549" s="31" t="s">
        <v>1936</v>
      </c>
      <c r="G549" s="31">
        <v>44125</v>
      </c>
      <c r="H549" s="31">
        <v>44195</v>
      </c>
      <c r="I549" s="34" t="s">
        <v>773</v>
      </c>
      <c r="J549" s="34" t="s">
        <v>68</v>
      </c>
      <c r="K549" s="36" t="s">
        <v>33</v>
      </c>
      <c r="L549" s="36" t="s">
        <v>33</v>
      </c>
      <c r="M549" s="34" t="s">
        <v>34</v>
      </c>
      <c r="N549" s="34" t="s">
        <v>23</v>
      </c>
      <c r="O549" s="34">
        <v>1</v>
      </c>
      <c r="P549" s="34" t="s">
        <v>1152</v>
      </c>
    </row>
    <row r="550" spans="1:16" s="58" customFormat="1" ht="165.6">
      <c r="A550" s="34" t="s">
        <v>702</v>
      </c>
      <c r="B550" s="34" t="s">
        <v>270</v>
      </c>
      <c r="C550" s="34" t="s">
        <v>703</v>
      </c>
      <c r="D550" s="34" t="s">
        <v>704</v>
      </c>
      <c r="E550" s="33" t="s">
        <v>705</v>
      </c>
      <c r="F550" s="34" t="s">
        <v>453</v>
      </c>
      <c r="G550" s="31">
        <v>43904</v>
      </c>
      <c r="H550" s="34" t="s">
        <v>445</v>
      </c>
      <c r="I550" s="34" t="s">
        <v>446</v>
      </c>
      <c r="J550" s="34" t="s">
        <v>68</v>
      </c>
      <c r="K550" s="36" t="s">
        <v>33</v>
      </c>
      <c r="L550" s="36" t="s">
        <v>33</v>
      </c>
      <c r="M550" s="34" t="s">
        <v>34</v>
      </c>
      <c r="N550" s="34" t="s">
        <v>23</v>
      </c>
      <c r="O550" s="34">
        <v>1</v>
      </c>
      <c r="P550" s="34"/>
    </row>
    <row r="551" spans="1:16" s="58" customFormat="1" ht="55.2">
      <c r="A551" s="34" t="s">
        <v>702</v>
      </c>
      <c r="B551" s="34" t="s">
        <v>270</v>
      </c>
      <c r="C551" s="34" t="s">
        <v>706</v>
      </c>
      <c r="D551" s="34" t="s">
        <v>707</v>
      </c>
      <c r="E551" s="33" t="s">
        <v>708</v>
      </c>
      <c r="F551" s="34" t="s">
        <v>453</v>
      </c>
      <c r="G551" s="31">
        <v>43904</v>
      </c>
      <c r="H551" s="34" t="s">
        <v>445</v>
      </c>
      <c r="I551" s="34" t="s">
        <v>446</v>
      </c>
      <c r="J551" s="34" t="s">
        <v>68</v>
      </c>
      <c r="K551" s="36" t="s">
        <v>33</v>
      </c>
      <c r="L551" s="36" t="s">
        <v>33</v>
      </c>
      <c r="M551" s="34" t="s">
        <v>34</v>
      </c>
      <c r="N551" s="34" t="s">
        <v>23</v>
      </c>
      <c r="O551" s="34">
        <v>1</v>
      </c>
      <c r="P551" s="34"/>
    </row>
    <row r="552" spans="1:16" s="58" customFormat="1" ht="124.2">
      <c r="A552" s="34" t="s">
        <v>702</v>
      </c>
      <c r="B552" s="34" t="s">
        <v>270</v>
      </c>
      <c r="C552" s="34" t="s">
        <v>709</v>
      </c>
      <c r="D552" s="34" t="s">
        <v>710</v>
      </c>
      <c r="E552" s="33" t="s">
        <v>711</v>
      </c>
      <c r="F552" s="34" t="s">
        <v>453</v>
      </c>
      <c r="G552" s="31">
        <v>43904</v>
      </c>
      <c r="H552" s="34" t="s">
        <v>445</v>
      </c>
      <c r="I552" s="34" t="s">
        <v>446</v>
      </c>
      <c r="J552" s="34" t="s">
        <v>68</v>
      </c>
      <c r="K552" s="36" t="s">
        <v>33</v>
      </c>
      <c r="L552" s="36" t="s">
        <v>33</v>
      </c>
      <c r="M552" s="34" t="s">
        <v>34</v>
      </c>
      <c r="N552" s="34" t="s">
        <v>23</v>
      </c>
      <c r="O552" s="34">
        <v>1</v>
      </c>
      <c r="P552" s="34"/>
    </row>
    <row r="553" spans="1:16" s="58" customFormat="1" ht="41.4">
      <c r="A553" s="34" t="s">
        <v>702</v>
      </c>
      <c r="B553" s="34" t="s">
        <v>270</v>
      </c>
      <c r="C553" s="34" t="s">
        <v>712</v>
      </c>
      <c r="D553" s="34" t="s">
        <v>713</v>
      </c>
      <c r="E553" s="33" t="s">
        <v>714</v>
      </c>
      <c r="F553" s="34" t="s">
        <v>453</v>
      </c>
      <c r="G553" s="31">
        <v>43904</v>
      </c>
      <c r="H553" s="34" t="s">
        <v>445</v>
      </c>
      <c r="I553" s="34" t="s">
        <v>446</v>
      </c>
      <c r="J553" s="34" t="s">
        <v>68</v>
      </c>
      <c r="K553" s="36" t="s">
        <v>33</v>
      </c>
      <c r="L553" s="36" t="s">
        <v>33</v>
      </c>
      <c r="M553" s="34" t="s">
        <v>34</v>
      </c>
      <c r="N553" s="34" t="s">
        <v>23</v>
      </c>
      <c r="O553" s="34">
        <v>1</v>
      </c>
      <c r="P553" s="34"/>
    </row>
    <row r="554" spans="1:16" s="58" customFormat="1" ht="41.4">
      <c r="A554" s="34" t="s">
        <v>715</v>
      </c>
      <c r="B554" s="34" t="s">
        <v>270</v>
      </c>
      <c r="C554" s="34" t="s">
        <v>716</v>
      </c>
      <c r="D554" s="34" t="s">
        <v>717</v>
      </c>
      <c r="E554" s="33" t="s">
        <v>718</v>
      </c>
      <c r="F554" s="34" t="s">
        <v>453</v>
      </c>
      <c r="G554" s="31">
        <v>43904</v>
      </c>
      <c r="H554" s="34" t="s">
        <v>445</v>
      </c>
      <c r="I554" s="34" t="s">
        <v>446</v>
      </c>
      <c r="J554" s="34" t="s">
        <v>68</v>
      </c>
      <c r="K554" s="36" t="s">
        <v>33</v>
      </c>
      <c r="L554" s="36" t="s">
        <v>33</v>
      </c>
      <c r="M554" s="34" t="s">
        <v>34</v>
      </c>
      <c r="N554" s="34" t="s">
        <v>23</v>
      </c>
      <c r="O554" s="34">
        <v>1</v>
      </c>
      <c r="P554" s="34"/>
    </row>
    <row r="555" spans="1:16" s="58" customFormat="1" ht="41.4">
      <c r="A555" s="34" t="s">
        <v>715</v>
      </c>
      <c r="B555" s="34" t="s">
        <v>270</v>
      </c>
      <c r="C555" s="34" t="s">
        <v>719</v>
      </c>
      <c r="D555" s="34" t="s">
        <v>720</v>
      </c>
      <c r="E555" s="33" t="s">
        <v>721</v>
      </c>
      <c r="F555" s="34" t="s">
        <v>453</v>
      </c>
      <c r="G555" s="31">
        <v>43904</v>
      </c>
      <c r="H555" s="34" t="s">
        <v>445</v>
      </c>
      <c r="I555" s="34" t="s">
        <v>446</v>
      </c>
      <c r="J555" s="34" t="s">
        <v>68</v>
      </c>
      <c r="K555" s="36" t="s">
        <v>33</v>
      </c>
      <c r="L555" s="36" t="s">
        <v>33</v>
      </c>
      <c r="M555" s="34" t="s">
        <v>34</v>
      </c>
      <c r="N555" s="34" t="s">
        <v>23</v>
      </c>
      <c r="O555" s="34">
        <v>1</v>
      </c>
      <c r="P555" s="34"/>
    </row>
    <row r="556" spans="1:16" s="58" customFormat="1" ht="69">
      <c r="A556" s="34" t="s">
        <v>583</v>
      </c>
      <c r="B556" s="34" t="s">
        <v>81</v>
      </c>
      <c r="C556" s="34" t="s">
        <v>584</v>
      </c>
      <c r="D556" s="34" t="s">
        <v>585</v>
      </c>
      <c r="E556" s="33" t="s">
        <v>722</v>
      </c>
      <c r="F556" s="34" t="s">
        <v>453</v>
      </c>
      <c r="G556" s="31">
        <v>43904</v>
      </c>
      <c r="H556" s="31">
        <v>43947</v>
      </c>
      <c r="I556" s="34" t="s">
        <v>446</v>
      </c>
      <c r="J556" s="34" t="s">
        <v>68</v>
      </c>
      <c r="K556" s="36" t="s">
        <v>33</v>
      </c>
      <c r="L556" s="36" t="s">
        <v>33</v>
      </c>
      <c r="M556" s="34" t="s">
        <v>34</v>
      </c>
      <c r="N556" s="34" t="s">
        <v>23</v>
      </c>
      <c r="O556" s="34">
        <v>1</v>
      </c>
      <c r="P556" s="34"/>
    </row>
    <row r="557" spans="1:16" s="58" customFormat="1" ht="27.6">
      <c r="A557" s="34" t="s">
        <v>583</v>
      </c>
      <c r="B557" s="34" t="s">
        <v>81</v>
      </c>
      <c r="C557" s="34" t="s">
        <v>584</v>
      </c>
      <c r="D557" s="34" t="s">
        <v>585</v>
      </c>
      <c r="E557" s="33" t="s">
        <v>723</v>
      </c>
      <c r="F557" s="34" t="s">
        <v>453</v>
      </c>
      <c r="G557" s="31">
        <v>43947</v>
      </c>
      <c r="H557" s="34" t="s">
        <v>445</v>
      </c>
      <c r="I557" s="34" t="s">
        <v>446</v>
      </c>
      <c r="J557" s="34" t="s">
        <v>46</v>
      </c>
      <c r="K557" s="36" t="s">
        <v>33</v>
      </c>
      <c r="L557" s="36" t="s">
        <v>33</v>
      </c>
      <c r="M557" s="34" t="s">
        <v>34</v>
      </c>
      <c r="N557" s="34" t="s">
        <v>23</v>
      </c>
      <c r="O557" s="34">
        <v>1</v>
      </c>
      <c r="P557" s="34"/>
    </row>
    <row r="558" spans="1:16" s="58" customFormat="1" ht="41.4">
      <c r="A558" s="46" t="s">
        <v>724</v>
      </c>
      <c r="B558" s="34" t="s">
        <v>435</v>
      </c>
      <c r="C558" s="34" t="s">
        <v>725</v>
      </c>
      <c r="D558" s="34" t="s">
        <v>726</v>
      </c>
      <c r="E558" s="33" t="s">
        <v>727</v>
      </c>
      <c r="F558" s="34" t="s">
        <v>453</v>
      </c>
      <c r="G558" s="31">
        <v>43904</v>
      </c>
      <c r="H558" s="31">
        <v>43921</v>
      </c>
      <c r="I558" s="34" t="s">
        <v>446</v>
      </c>
      <c r="J558" s="34" t="s">
        <v>21</v>
      </c>
      <c r="K558" s="36" t="s">
        <v>453</v>
      </c>
      <c r="L558" s="36">
        <v>8898.0300000000007</v>
      </c>
      <c r="M558" s="34" t="s">
        <v>22</v>
      </c>
      <c r="N558" s="34" t="s">
        <v>23</v>
      </c>
      <c r="O558" s="34">
        <v>1</v>
      </c>
      <c r="P558" s="34" t="s">
        <v>448</v>
      </c>
    </row>
    <row r="559" spans="1:16" s="58" customFormat="1" ht="41.4">
      <c r="A559" s="46" t="s">
        <v>724</v>
      </c>
      <c r="B559" s="34" t="s">
        <v>435</v>
      </c>
      <c r="C559" s="34" t="s">
        <v>725</v>
      </c>
      <c r="D559" s="34" t="s">
        <v>726</v>
      </c>
      <c r="E559" s="33" t="s">
        <v>728</v>
      </c>
      <c r="F559" s="34" t="s">
        <v>453</v>
      </c>
      <c r="G559" s="31">
        <v>43922</v>
      </c>
      <c r="H559" s="31">
        <v>43951</v>
      </c>
      <c r="I559" s="34" t="s">
        <v>446</v>
      </c>
      <c r="J559" s="34" t="s">
        <v>21</v>
      </c>
      <c r="K559" s="36" t="s">
        <v>453</v>
      </c>
      <c r="L559" s="36">
        <v>14700.41</v>
      </c>
      <c r="M559" s="34" t="s">
        <v>22</v>
      </c>
      <c r="N559" s="34" t="s">
        <v>23</v>
      </c>
      <c r="O559" s="34">
        <v>1</v>
      </c>
      <c r="P559" s="34" t="s">
        <v>448</v>
      </c>
    </row>
    <row r="560" spans="1:16" s="58" customFormat="1" ht="55.2">
      <c r="A560" s="47" t="s">
        <v>641</v>
      </c>
      <c r="B560" s="34" t="s">
        <v>42</v>
      </c>
      <c r="C560" s="34" t="s">
        <v>642</v>
      </c>
      <c r="D560" s="34" t="s">
        <v>643</v>
      </c>
      <c r="E560" s="33" t="s">
        <v>729</v>
      </c>
      <c r="F560" s="34" t="s">
        <v>453</v>
      </c>
      <c r="G560" s="31">
        <v>43904</v>
      </c>
      <c r="H560" s="31">
        <v>43933</v>
      </c>
      <c r="I560" s="34" t="s">
        <v>446</v>
      </c>
      <c r="J560" s="34" t="s">
        <v>21</v>
      </c>
      <c r="K560" s="36" t="s">
        <v>730</v>
      </c>
      <c r="L560" s="36" t="s">
        <v>730</v>
      </c>
      <c r="M560" s="34" t="s">
        <v>34</v>
      </c>
      <c r="N560" s="34" t="s">
        <v>23</v>
      </c>
      <c r="O560" s="34">
        <v>1</v>
      </c>
      <c r="P560" s="34" t="s">
        <v>448</v>
      </c>
    </row>
    <row r="561" spans="1:16" s="58" customFormat="1" ht="41.4">
      <c r="A561" s="47" t="s">
        <v>731</v>
      </c>
      <c r="B561" s="34" t="s">
        <v>42</v>
      </c>
      <c r="C561" s="34" t="s">
        <v>732</v>
      </c>
      <c r="D561" s="34" t="s">
        <v>733</v>
      </c>
      <c r="E561" s="39" t="s">
        <v>734</v>
      </c>
      <c r="F561" s="34" t="s">
        <v>453</v>
      </c>
      <c r="G561" s="31">
        <v>43904</v>
      </c>
      <c r="H561" s="34" t="s">
        <v>445</v>
      </c>
      <c r="I561" s="34" t="s">
        <v>446</v>
      </c>
      <c r="J561" s="34" t="s">
        <v>68</v>
      </c>
      <c r="K561" s="36" t="s">
        <v>33</v>
      </c>
      <c r="L561" s="36" t="s">
        <v>33</v>
      </c>
      <c r="M561" s="34" t="s">
        <v>34</v>
      </c>
      <c r="N561" s="34" t="s">
        <v>23</v>
      </c>
      <c r="O561" s="34">
        <v>1</v>
      </c>
      <c r="P561" s="34" t="s">
        <v>735</v>
      </c>
    </row>
    <row r="562" spans="1:16" s="58" customFormat="1" ht="41.4">
      <c r="A562" s="34" t="s">
        <v>736</v>
      </c>
      <c r="B562" s="34" t="s">
        <v>737</v>
      </c>
      <c r="C562" s="34" t="s">
        <v>738</v>
      </c>
      <c r="D562" s="34" t="s">
        <v>739</v>
      </c>
      <c r="E562" s="33" t="s">
        <v>740</v>
      </c>
      <c r="F562" s="34" t="s">
        <v>453</v>
      </c>
      <c r="G562" s="31">
        <v>43904</v>
      </c>
      <c r="H562" s="34" t="s">
        <v>445</v>
      </c>
      <c r="I562" s="34" t="s">
        <v>446</v>
      </c>
      <c r="J562" s="34" t="s">
        <v>21</v>
      </c>
      <c r="K562" s="36" t="s">
        <v>741</v>
      </c>
      <c r="L562" s="36" t="s">
        <v>741</v>
      </c>
      <c r="M562" s="34" t="s">
        <v>48</v>
      </c>
      <c r="N562" s="34" t="s">
        <v>23</v>
      </c>
      <c r="O562" s="34">
        <v>1</v>
      </c>
      <c r="P562" s="34" t="s">
        <v>742</v>
      </c>
    </row>
    <row r="563" spans="1:16" s="58" customFormat="1" ht="69">
      <c r="A563" s="34" t="s">
        <v>743</v>
      </c>
      <c r="B563" s="34" t="s">
        <v>305</v>
      </c>
      <c r="C563" s="34" t="s">
        <v>744</v>
      </c>
      <c r="D563" s="34" t="s">
        <v>745</v>
      </c>
      <c r="E563" s="33" t="s">
        <v>746</v>
      </c>
      <c r="F563" s="34" t="s">
        <v>453</v>
      </c>
      <c r="G563" s="31">
        <v>43904</v>
      </c>
      <c r="H563" s="31">
        <v>43997</v>
      </c>
      <c r="I563" s="34" t="s">
        <v>446</v>
      </c>
      <c r="J563" s="34" t="s">
        <v>68</v>
      </c>
      <c r="K563" s="36" t="s">
        <v>33</v>
      </c>
      <c r="L563" s="36" t="s">
        <v>33</v>
      </c>
      <c r="M563" s="34" t="s">
        <v>34</v>
      </c>
      <c r="N563" s="34" t="s">
        <v>23</v>
      </c>
      <c r="O563" s="34">
        <v>1</v>
      </c>
      <c r="P563" s="34" t="s">
        <v>747</v>
      </c>
    </row>
    <row r="564" spans="1:16" s="58" customFormat="1" ht="27.6">
      <c r="A564" s="34" t="s">
        <v>748</v>
      </c>
      <c r="B564" s="34" t="s">
        <v>81</v>
      </c>
      <c r="C564" s="34" t="s">
        <v>749</v>
      </c>
      <c r="D564" s="34" t="s">
        <v>750</v>
      </c>
      <c r="E564" s="33" t="s">
        <v>751</v>
      </c>
      <c r="F564" s="34" t="s">
        <v>453</v>
      </c>
      <c r="G564" s="31">
        <v>43904</v>
      </c>
      <c r="H564" s="31">
        <v>43994</v>
      </c>
      <c r="I564" s="34" t="s">
        <v>446</v>
      </c>
      <c r="J564" s="34" t="s">
        <v>68</v>
      </c>
      <c r="K564" s="36" t="s">
        <v>33</v>
      </c>
      <c r="L564" s="36" t="s">
        <v>33</v>
      </c>
      <c r="M564" s="34" t="s">
        <v>34</v>
      </c>
      <c r="N564" s="34" t="s">
        <v>23</v>
      </c>
      <c r="O564" s="34">
        <v>1</v>
      </c>
      <c r="P564" s="34" t="s">
        <v>752</v>
      </c>
    </row>
    <row r="565" spans="1:16" s="58" customFormat="1" ht="55.2">
      <c r="A565" s="34" t="s">
        <v>753</v>
      </c>
      <c r="B565" s="34" t="s">
        <v>327</v>
      </c>
      <c r="C565" s="34" t="s">
        <v>593</v>
      </c>
      <c r="D565" s="34" t="s">
        <v>594</v>
      </c>
      <c r="E565" s="38" t="s">
        <v>754</v>
      </c>
      <c r="F565" s="34" t="s">
        <v>453</v>
      </c>
      <c r="G565" s="31">
        <v>43920</v>
      </c>
      <c r="H565" s="31">
        <v>43933</v>
      </c>
      <c r="I565" s="34" t="s">
        <v>560</v>
      </c>
      <c r="J565" s="34" t="s">
        <v>21</v>
      </c>
      <c r="K565" s="36" t="s">
        <v>453</v>
      </c>
      <c r="L565" s="36" t="s">
        <v>453</v>
      </c>
      <c r="M565" s="34" t="s">
        <v>34</v>
      </c>
      <c r="N565" s="34" t="s">
        <v>23</v>
      </c>
      <c r="O565" s="34">
        <v>1</v>
      </c>
      <c r="P565" s="34" t="s">
        <v>489</v>
      </c>
    </row>
    <row r="566" spans="1:16" s="58" customFormat="1" ht="55.2">
      <c r="A566" s="34" t="s">
        <v>753</v>
      </c>
      <c r="B566" s="34" t="s">
        <v>327</v>
      </c>
      <c r="C566" s="34" t="s">
        <v>593</v>
      </c>
      <c r="D566" s="34" t="s">
        <v>594</v>
      </c>
      <c r="E566" s="38" t="s">
        <v>755</v>
      </c>
      <c r="F566" s="34" t="s">
        <v>453</v>
      </c>
      <c r="G566" s="31">
        <v>43934</v>
      </c>
      <c r="H566" s="31">
        <v>43977</v>
      </c>
      <c r="I566" s="34" t="s">
        <v>560</v>
      </c>
      <c r="J566" s="34" t="s">
        <v>21</v>
      </c>
      <c r="K566" s="36" t="s">
        <v>453</v>
      </c>
      <c r="L566" s="36" t="s">
        <v>453</v>
      </c>
      <c r="M566" s="34" t="s">
        <v>34</v>
      </c>
      <c r="N566" s="34" t="s">
        <v>41</v>
      </c>
      <c r="O566" s="34">
        <v>1</v>
      </c>
      <c r="P566" s="34" t="s">
        <v>489</v>
      </c>
    </row>
    <row r="567" spans="1:16" s="58" customFormat="1" ht="96.6">
      <c r="A567" s="34" t="s">
        <v>333</v>
      </c>
      <c r="B567" s="34" t="s">
        <v>327</v>
      </c>
      <c r="C567" s="34" t="s">
        <v>334</v>
      </c>
      <c r="D567" s="34" t="s">
        <v>558</v>
      </c>
      <c r="E567" s="38" t="s">
        <v>756</v>
      </c>
      <c r="F567" s="34" t="s">
        <v>453</v>
      </c>
      <c r="G567" s="31">
        <v>43904</v>
      </c>
      <c r="H567" s="31">
        <v>43933</v>
      </c>
      <c r="I567" s="34" t="s">
        <v>560</v>
      </c>
      <c r="J567" s="34" t="s">
        <v>21</v>
      </c>
      <c r="K567" s="36" t="s">
        <v>453</v>
      </c>
      <c r="L567" s="36" t="s">
        <v>453</v>
      </c>
      <c r="M567" s="34" t="s">
        <v>34</v>
      </c>
      <c r="N567" s="34" t="s">
        <v>23</v>
      </c>
      <c r="O567" s="34">
        <v>1</v>
      </c>
      <c r="P567" s="34" t="s">
        <v>489</v>
      </c>
    </row>
    <row r="568" spans="1:16" s="58" customFormat="1" ht="82.8">
      <c r="A568" s="34" t="s">
        <v>333</v>
      </c>
      <c r="B568" s="34" t="s">
        <v>327</v>
      </c>
      <c r="C568" s="34" t="s">
        <v>334</v>
      </c>
      <c r="D568" s="34" t="s">
        <v>558</v>
      </c>
      <c r="E568" s="38" t="s">
        <v>757</v>
      </c>
      <c r="F568" s="34" t="s">
        <v>453</v>
      </c>
      <c r="G568" s="31">
        <v>43932</v>
      </c>
      <c r="H568" s="31">
        <v>43947</v>
      </c>
      <c r="I568" s="34" t="s">
        <v>560</v>
      </c>
      <c r="J568" s="34" t="s">
        <v>21</v>
      </c>
      <c r="K568" s="36" t="s">
        <v>453</v>
      </c>
      <c r="L568" s="36" t="s">
        <v>453</v>
      </c>
      <c r="M568" s="34" t="s">
        <v>34</v>
      </c>
      <c r="N568" s="34" t="s">
        <v>23</v>
      </c>
      <c r="O568" s="34">
        <v>1</v>
      </c>
      <c r="P568" s="34" t="s">
        <v>489</v>
      </c>
    </row>
    <row r="569" spans="1:16" s="58" customFormat="1" ht="41.4">
      <c r="A569" s="34" t="s">
        <v>333</v>
      </c>
      <c r="B569" s="34" t="s">
        <v>327</v>
      </c>
      <c r="C569" s="34" t="s">
        <v>334</v>
      </c>
      <c r="D569" s="34" t="s">
        <v>558</v>
      </c>
      <c r="E569" s="38" t="s">
        <v>758</v>
      </c>
      <c r="F569" s="34" t="s">
        <v>453</v>
      </c>
      <c r="G569" s="31">
        <v>43948</v>
      </c>
      <c r="H569" s="31">
        <v>43996</v>
      </c>
      <c r="I569" s="34" t="s">
        <v>560</v>
      </c>
      <c r="J569" s="34" t="s">
        <v>21</v>
      </c>
      <c r="K569" s="36" t="s">
        <v>453</v>
      </c>
      <c r="L569" s="36" t="s">
        <v>453</v>
      </c>
      <c r="M569" s="34" t="s">
        <v>34</v>
      </c>
      <c r="N569" s="34" t="s">
        <v>23</v>
      </c>
      <c r="O569" s="34">
        <v>1</v>
      </c>
      <c r="P569" s="34" t="s">
        <v>489</v>
      </c>
    </row>
    <row r="570" spans="1:16" s="58" customFormat="1" ht="69">
      <c r="A570" s="34" t="s">
        <v>759</v>
      </c>
      <c r="B570" s="34" t="s">
        <v>327</v>
      </c>
      <c r="C570" s="34" t="s">
        <v>760</v>
      </c>
      <c r="D570" s="34" t="s">
        <v>761</v>
      </c>
      <c r="E570" s="38" t="s">
        <v>762</v>
      </c>
      <c r="F570" s="34" t="s">
        <v>453</v>
      </c>
      <c r="G570" s="31">
        <v>43904</v>
      </c>
      <c r="H570" s="31">
        <v>43961</v>
      </c>
      <c r="I570" s="34" t="s">
        <v>560</v>
      </c>
      <c r="J570" s="34" t="s">
        <v>21</v>
      </c>
      <c r="K570" s="36" t="s">
        <v>453</v>
      </c>
      <c r="L570" s="36" t="s">
        <v>453</v>
      </c>
      <c r="M570" s="34" t="s">
        <v>34</v>
      </c>
      <c r="N570" s="34" t="s">
        <v>23</v>
      </c>
      <c r="O570" s="34">
        <v>1</v>
      </c>
      <c r="P570" s="34" t="s">
        <v>489</v>
      </c>
    </row>
    <row r="571" spans="1:16" s="58" customFormat="1" ht="41.4">
      <c r="A571" s="34" t="s">
        <v>759</v>
      </c>
      <c r="B571" s="34" t="s">
        <v>327</v>
      </c>
      <c r="C571" s="34" t="s">
        <v>760</v>
      </c>
      <c r="D571" s="34" t="s">
        <v>761</v>
      </c>
      <c r="E571" s="38" t="s">
        <v>763</v>
      </c>
      <c r="F571" s="34" t="s">
        <v>453</v>
      </c>
      <c r="G571" s="31">
        <v>43962</v>
      </c>
      <c r="H571" s="34" t="s">
        <v>445</v>
      </c>
      <c r="I571" s="34" t="s">
        <v>560</v>
      </c>
      <c r="J571" s="34" t="s">
        <v>21</v>
      </c>
      <c r="K571" s="36" t="s">
        <v>453</v>
      </c>
      <c r="L571" s="36" t="s">
        <v>453</v>
      </c>
      <c r="M571" s="34" t="s">
        <v>34</v>
      </c>
      <c r="N571" s="34" t="s">
        <v>23</v>
      </c>
      <c r="O571" s="34">
        <v>1</v>
      </c>
      <c r="P571" s="34" t="s">
        <v>489</v>
      </c>
    </row>
    <row r="572" spans="1:16" s="58" customFormat="1" ht="41.4">
      <c r="A572" s="34" t="s">
        <v>764</v>
      </c>
      <c r="B572" s="34" t="s">
        <v>328</v>
      </c>
      <c r="C572" s="34" t="s">
        <v>765</v>
      </c>
      <c r="D572" s="34" t="s">
        <v>766</v>
      </c>
      <c r="E572" s="38" t="s">
        <v>767</v>
      </c>
      <c r="F572" s="34" t="s">
        <v>453</v>
      </c>
      <c r="G572" s="31">
        <v>43904</v>
      </c>
      <c r="H572" s="34" t="s">
        <v>445</v>
      </c>
      <c r="I572" s="34" t="s">
        <v>560</v>
      </c>
      <c r="J572" s="34" t="s">
        <v>68</v>
      </c>
      <c r="K572" s="36" t="s">
        <v>453</v>
      </c>
      <c r="L572" s="36" t="s">
        <v>453</v>
      </c>
      <c r="M572" s="34" t="s">
        <v>34</v>
      </c>
      <c r="N572" s="34" t="s">
        <v>23</v>
      </c>
      <c r="O572" s="34">
        <v>1</v>
      </c>
      <c r="P572" s="34" t="s">
        <v>489</v>
      </c>
    </row>
    <row r="573" spans="1:16" s="58" customFormat="1" ht="41.4">
      <c r="A573" s="19" t="s">
        <v>748</v>
      </c>
      <c r="B573" s="19" t="s">
        <v>81</v>
      </c>
      <c r="C573" s="19" t="s">
        <v>749</v>
      </c>
      <c r="D573" s="19" t="s">
        <v>750</v>
      </c>
      <c r="E573" s="33" t="s">
        <v>799</v>
      </c>
      <c r="F573" s="19" t="s">
        <v>453</v>
      </c>
      <c r="G573" s="21">
        <v>43904</v>
      </c>
      <c r="H573" s="21">
        <v>43994</v>
      </c>
      <c r="I573" s="19" t="s">
        <v>446</v>
      </c>
      <c r="J573" s="22" t="s">
        <v>33</v>
      </c>
      <c r="K573" s="22" t="s">
        <v>453</v>
      </c>
      <c r="L573" s="22" t="s">
        <v>453</v>
      </c>
      <c r="M573" s="19" t="s">
        <v>34</v>
      </c>
      <c r="N573" s="19" t="s">
        <v>23</v>
      </c>
      <c r="O573" s="19">
        <v>1</v>
      </c>
      <c r="P573" s="19" t="s">
        <v>800</v>
      </c>
    </row>
    <row r="574" spans="1:16" s="58" customFormat="1" ht="69">
      <c r="A574" s="46" t="s">
        <v>724</v>
      </c>
      <c r="B574" s="19" t="s">
        <v>435</v>
      </c>
      <c r="C574" s="19" t="s">
        <v>725</v>
      </c>
      <c r="D574" s="19" t="s">
        <v>726</v>
      </c>
      <c r="E574" s="49" t="s">
        <v>841</v>
      </c>
      <c r="F574" s="19" t="s">
        <v>453</v>
      </c>
      <c r="G574" s="21">
        <v>43952</v>
      </c>
      <c r="H574" s="21">
        <v>43982</v>
      </c>
      <c r="I574" s="19" t="s">
        <v>446</v>
      </c>
      <c r="J574" s="19" t="s">
        <v>21</v>
      </c>
      <c r="K574" s="22" t="s">
        <v>453</v>
      </c>
      <c r="L574" s="22">
        <v>14887.12</v>
      </c>
      <c r="M574" s="19" t="s">
        <v>22</v>
      </c>
      <c r="N574" s="19" t="s">
        <v>23</v>
      </c>
      <c r="O574" s="19">
        <v>1</v>
      </c>
      <c r="P574" s="19" t="s">
        <v>842</v>
      </c>
    </row>
    <row r="575" spans="1:16" s="58" customFormat="1" ht="55.2">
      <c r="A575" s="19" t="s">
        <v>923</v>
      </c>
      <c r="B575" s="19" t="s">
        <v>327</v>
      </c>
      <c r="C575" s="19" t="s">
        <v>924</v>
      </c>
      <c r="D575" s="28" t="s">
        <v>925</v>
      </c>
      <c r="E575" s="29" t="s">
        <v>926</v>
      </c>
      <c r="F575" s="21" t="s">
        <v>453</v>
      </c>
      <c r="G575" s="21">
        <v>43904</v>
      </c>
      <c r="H575" s="21">
        <v>44052</v>
      </c>
      <c r="I575" s="19" t="s">
        <v>560</v>
      </c>
      <c r="J575" s="19" t="s">
        <v>33</v>
      </c>
      <c r="K575" s="19" t="s">
        <v>33</v>
      </c>
      <c r="L575" s="19" t="s">
        <v>33</v>
      </c>
      <c r="M575" s="19" t="s">
        <v>34</v>
      </c>
      <c r="N575" s="19" t="s">
        <v>23</v>
      </c>
      <c r="O575" s="19">
        <v>1</v>
      </c>
      <c r="P575" s="19"/>
    </row>
    <row r="576" spans="1:16" s="58" customFormat="1" ht="69">
      <c r="A576" s="19" t="s">
        <v>743</v>
      </c>
      <c r="B576" s="19" t="s">
        <v>305</v>
      </c>
      <c r="C576" s="19" t="s">
        <v>744</v>
      </c>
      <c r="D576" s="19" t="s">
        <v>745</v>
      </c>
      <c r="E576" s="20" t="s">
        <v>1107</v>
      </c>
      <c r="F576" s="19" t="s">
        <v>453</v>
      </c>
      <c r="G576" s="21">
        <v>43904</v>
      </c>
      <c r="H576" s="21">
        <v>43997</v>
      </c>
      <c r="I576" s="19" t="s">
        <v>446</v>
      </c>
      <c r="J576" s="22" t="s">
        <v>33</v>
      </c>
      <c r="K576" s="22" t="s">
        <v>453</v>
      </c>
      <c r="L576" s="22" t="s">
        <v>453</v>
      </c>
      <c r="M576" s="19" t="s">
        <v>34</v>
      </c>
      <c r="N576" s="19" t="s">
        <v>23</v>
      </c>
      <c r="O576" s="19">
        <v>1</v>
      </c>
      <c r="P576" s="19" t="s">
        <v>448</v>
      </c>
    </row>
    <row r="577" spans="1:24" s="58" customFormat="1" ht="55.8">
      <c r="A577" s="19" t="s">
        <v>743</v>
      </c>
      <c r="B577" s="19" t="s">
        <v>305</v>
      </c>
      <c r="C577" s="19" t="s">
        <v>744</v>
      </c>
      <c r="D577" s="19" t="s">
        <v>745</v>
      </c>
      <c r="E577" s="33" t="s">
        <v>1108</v>
      </c>
      <c r="F577" s="19" t="s">
        <v>453</v>
      </c>
      <c r="G577" s="21">
        <v>43992</v>
      </c>
      <c r="H577" s="21"/>
      <c r="I577" s="19" t="s">
        <v>446</v>
      </c>
      <c r="J577" s="22" t="s">
        <v>33</v>
      </c>
      <c r="K577" s="22" t="s">
        <v>453</v>
      </c>
      <c r="L577" s="22" t="s">
        <v>453</v>
      </c>
      <c r="M577" s="19" t="s">
        <v>34</v>
      </c>
      <c r="N577" s="19" t="s">
        <v>23</v>
      </c>
      <c r="O577" s="19">
        <v>1</v>
      </c>
      <c r="P577" s="19" t="s">
        <v>783</v>
      </c>
    </row>
    <row r="578" spans="1:24" s="58" customFormat="1" ht="41.4">
      <c r="A578" s="19" t="s">
        <v>634</v>
      </c>
      <c r="B578" s="19" t="s">
        <v>305</v>
      </c>
      <c r="C578" s="19" t="s">
        <v>635</v>
      </c>
      <c r="D578" s="19" t="s">
        <v>1109</v>
      </c>
      <c r="E578" s="20" t="s">
        <v>1110</v>
      </c>
      <c r="F578" s="19" t="s">
        <v>453</v>
      </c>
      <c r="G578" s="21">
        <v>44004</v>
      </c>
      <c r="H578" s="21">
        <v>44032</v>
      </c>
      <c r="I578" s="19" t="s">
        <v>446</v>
      </c>
      <c r="J578" s="22" t="s">
        <v>33</v>
      </c>
      <c r="K578" s="22" t="s">
        <v>453</v>
      </c>
      <c r="L578" s="22" t="s">
        <v>453</v>
      </c>
      <c r="M578" s="19" t="s">
        <v>34</v>
      </c>
      <c r="N578" s="19" t="s">
        <v>23</v>
      </c>
      <c r="O578" s="19">
        <v>1</v>
      </c>
      <c r="P578" s="19" t="s">
        <v>1111</v>
      </c>
    </row>
    <row r="579" spans="1:24" s="58" customFormat="1" ht="41.4">
      <c r="A579" s="34" t="s">
        <v>1112</v>
      </c>
      <c r="B579" s="34" t="s">
        <v>305</v>
      </c>
      <c r="C579" s="34" t="s">
        <v>1113</v>
      </c>
      <c r="D579" s="34" t="s">
        <v>1114</v>
      </c>
      <c r="E579" s="39" t="s">
        <v>1115</v>
      </c>
      <c r="F579" s="34" t="s">
        <v>453</v>
      </c>
      <c r="G579" s="31">
        <v>43904</v>
      </c>
      <c r="H579" s="31">
        <v>44006</v>
      </c>
      <c r="I579" s="34" t="s">
        <v>446</v>
      </c>
      <c r="J579" s="22" t="s">
        <v>33</v>
      </c>
      <c r="K579" s="22" t="s">
        <v>453</v>
      </c>
      <c r="L579" s="22" t="s">
        <v>453</v>
      </c>
      <c r="M579" s="34" t="s">
        <v>34</v>
      </c>
      <c r="N579" s="34" t="s">
        <v>23</v>
      </c>
      <c r="O579" s="34">
        <v>1</v>
      </c>
      <c r="P579" s="34" t="s">
        <v>783</v>
      </c>
    </row>
    <row r="580" spans="1:24" s="58" customFormat="1" ht="41.4">
      <c r="A580" s="19" t="s">
        <v>770</v>
      </c>
      <c r="B580" s="19" t="s">
        <v>332</v>
      </c>
      <c r="C580" s="19" t="s">
        <v>331</v>
      </c>
      <c r="D580" s="19" t="s">
        <v>771</v>
      </c>
      <c r="E580" s="51" t="s">
        <v>1154</v>
      </c>
      <c r="F580" s="21" t="s">
        <v>453</v>
      </c>
      <c r="G580" s="21">
        <v>44081</v>
      </c>
      <c r="H580" s="21">
        <v>44134</v>
      </c>
      <c r="I580" s="19" t="s">
        <v>773</v>
      </c>
      <c r="J580" s="19" t="s">
        <v>33</v>
      </c>
      <c r="K580" s="19" t="s">
        <v>33</v>
      </c>
      <c r="L580" s="19" t="s">
        <v>33</v>
      </c>
      <c r="M580" s="19" t="s">
        <v>34</v>
      </c>
      <c r="N580" s="19" t="s">
        <v>23</v>
      </c>
      <c r="O580" s="19">
        <v>1</v>
      </c>
      <c r="P580" s="19" t="s">
        <v>1152</v>
      </c>
    </row>
    <row r="581" spans="1:24" s="58" customFormat="1" ht="100.8">
      <c r="A581" s="34" t="s">
        <v>566</v>
      </c>
      <c r="B581" s="34" t="s">
        <v>567</v>
      </c>
      <c r="C581" s="34" t="s">
        <v>568</v>
      </c>
      <c r="D581" s="34" t="s">
        <v>569</v>
      </c>
      <c r="E581" s="39" t="s">
        <v>768</v>
      </c>
      <c r="F581" s="34" t="s">
        <v>769</v>
      </c>
      <c r="G581" s="31">
        <v>44013</v>
      </c>
      <c r="H581" s="31">
        <v>44089</v>
      </c>
      <c r="I581" s="34" t="s">
        <v>39</v>
      </c>
      <c r="J581" s="34" t="s">
        <v>21</v>
      </c>
      <c r="K581" s="36">
        <v>108000</v>
      </c>
      <c r="L581" s="36">
        <v>32400</v>
      </c>
      <c r="M581" s="34" t="s">
        <v>22</v>
      </c>
      <c r="N581" s="34" t="s">
        <v>41</v>
      </c>
      <c r="O581" s="34">
        <v>1</v>
      </c>
      <c r="P581" s="34"/>
    </row>
    <row r="582" spans="1:24" s="58" customFormat="1" ht="82.8">
      <c r="A582" s="19" t="s">
        <v>1207</v>
      </c>
      <c r="B582" s="19" t="s">
        <v>305</v>
      </c>
      <c r="C582" s="19" t="s">
        <v>331</v>
      </c>
      <c r="D582" s="19" t="s">
        <v>395</v>
      </c>
      <c r="E582" s="20" t="s">
        <v>1937</v>
      </c>
      <c r="F582" s="19" t="s">
        <v>1938</v>
      </c>
      <c r="G582" s="21">
        <v>44189</v>
      </c>
      <c r="H582" s="21">
        <v>44227</v>
      </c>
      <c r="I582" s="19" t="s">
        <v>45</v>
      </c>
      <c r="J582" s="19" t="s">
        <v>68</v>
      </c>
      <c r="K582" s="22" t="s">
        <v>33</v>
      </c>
      <c r="L582" s="22" t="s">
        <v>33</v>
      </c>
      <c r="M582" s="19" t="s">
        <v>34</v>
      </c>
      <c r="N582" s="19" t="s">
        <v>41</v>
      </c>
      <c r="O582" s="19">
        <v>1</v>
      </c>
      <c r="P582" s="19" t="s">
        <v>45</v>
      </c>
    </row>
    <row r="583" spans="1:24" s="58" customFormat="1" ht="96.6">
      <c r="A583" s="19" t="s">
        <v>261</v>
      </c>
      <c r="B583" s="19" t="s">
        <v>262</v>
      </c>
      <c r="C583" s="19" t="s">
        <v>263</v>
      </c>
      <c r="D583" s="19" t="s">
        <v>264</v>
      </c>
      <c r="E583" s="20" t="s">
        <v>1939</v>
      </c>
      <c r="F583" s="19" t="s">
        <v>1940</v>
      </c>
      <c r="G583" s="21">
        <v>44173</v>
      </c>
      <c r="H583" s="21">
        <v>44225</v>
      </c>
      <c r="I583" s="19" t="s">
        <v>45</v>
      </c>
      <c r="J583" s="19" t="s">
        <v>68</v>
      </c>
      <c r="K583" s="22" t="s">
        <v>33</v>
      </c>
      <c r="L583" s="22" t="s">
        <v>33</v>
      </c>
      <c r="M583" s="19" t="s">
        <v>34</v>
      </c>
      <c r="N583" s="19" t="s">
        <v>41</v>
      </c>
      <c r="O583" s="19">
        <v>1</v>
      </c>
      <c r="P583" s="19" t="s">
        <v>45</v>
      </c>
    </row>
    <row r="584" spans="1:24" ht="84.75" customHeight="1">
      <c r="A584" s="8"/>
      <c r="B584"/>
      <c r="C584"/>
      <c r="D584"/>
      <c r="E584"/>
      <c r="F584"/>
      <c r="G584"/>
      <c r="H584"/>
      <c r="I584"/>
      <c r="J584"/>
      <c r="K584"/>
      <c r="L584"/>
      <c r="M584"/>
      <c r="N584"/>
      <c r="O584"/>
      <c r="P584"/>
      <c r="Q584" s="3"/>
      <c r="R584" s="3"/>
      <c r="S584" s="3"/>
      <c r="T584" s="3"/>
      <c r="U584" s="3"/>
      <c r="V584" s="3"/>
      <c r="W584" s="3"/>
      <c r="X584" s="3"/>
    </row>
    <row r="585" spans="1:24" ht="84.75" customHeight="1">
      <c r="A585" s="8"/>
      <c r="B585"/>
      <c r="C585"/>
      <c r="D585"/>
      <c r="E585"/>
      <c r="F585"/>
      <c r="G585"/>
      <c r="H585"/>
      <c r="I585"/>
      <c r="J585"/>
      <c r="K585"/>
      <c r="L585"/>
      <c r="M585"/>
      <c r="N585"/>
      <c r="O585"/>
      <c r="P585"/>
      <c r="Q585" s="3"/>
      <c r="R585" s="3"/>
      <c r="S585" s="3"/>
      <c r="T585" s="3"/>
      <c r="U585" s="3"/>
      <c r="V585" s="3"/>
      <c r="W585" s="3"/>
      <c r="X585" s="3"/>
    </row>
    <row r="586" spans="1:24" ht="84.75" customHeight="1">
      <c r="A586" s="8"/>
      <c r="B586"/>
      <c r="C586"/>
      <c r="D586"/>
      <c r="E586"/>
      <c r="F586"/>
      <c r="G586"/>
      <c r="H586"/>
      <c r="I586"/>
      <c r="J586"/>
      <c r="K586"/>
      <c r="L586"/>
      <c r="M586"/>
      <c r="N586"/>
      <c r="O586"/>
      <c r="P586"/>
      <c r="Q586" s="3"/>
      <c r="R586" s="3"/>
      <c r="S586" s="3"/>
      <c r="T586" s="3"/>
      <c r="U586" s="3"/>
      <c r="V586" s="3"/>
      <c r="W586" s="3"/>
      <c r="X586" s="3"/>
    </row>
    <row r="587" spans="1:24" ht="84.75" customHeight="1">
      <c r="A587" s="10"/>
      <c r="B587"/>
      <c r="C587"/>
      <c r="D587"/>
      <c r="E587"/>
      <c r="F587"/>
      <c r="G587"/>
      <c r="H587"/>
      <c r="I587"/>
      <c r="J587"/>
      <c r="K587"/>
      <c r="L587"/>
      <c r="M587"/>
      <c r="N587"/>
      <c r="O587"/>
      <c r="P587"/>
      <c r="Q587" s="3"/>
      <c r="R587" s="3"/>
      <c r="S587" s="3"/>
      <c r="T587" s="3"/>
      <c r="U587" s="3"/>
      <c r="V587" s="3"/>
      <c r="W587" s="3"/>
      <c r="X587" s="3"/>
    </row>
    <row r="588" spans="1:24" ht="84.75" customHeight="1">
      <c r="A588" s="10"/>
      <c r="B588"/>
      <c r="C588"/>
      <c r="D588"/>
      <c r="E588"/>
      <c r="F588"/>
      <c r="G588"/>
      <c r="H588"/>
      <c r="I588"/>
      <c r="J588"/>
      <c r="K588"/>
      <c r="L588"/>
      <c r="M588"/>
      <c r="N588"/>
      <c r="O588"/>
      <c r="P588"/>
      <c r="Q588" s="3"/>
      <c r="R588" s="3"/>
      <c r="S588" s="3"/>
      <c r="T588" s="3"/>
      <c r="U588" s="3"/>
      <c r="V588" s="3"/>
      <c r="W588" s="3"/>
      <c r="X588" s="3"/>
    </row>
    <row r="589" spans="1:24" ht="84.75" customHeight="1">
      <c r="A589" s="11"/>
      <c r="B589"/>
      <c r="C589"/>
      <c r="D589"/>
      <c r="E589"/>
      <c r="F589"/>
      <c r="G589"/>
      <c r="H589"/>
      <c r="I589"/>
      <c r="J589"/>
      <c r="K589"/>
      <c r="L589"/>
      <c r="M589"/>
      <c r="N589"/>
      <c r="O589"/>
      <c r="P589"/>
      <c r="Q589" s="3"/>
      <c r="R589" s="3"/>
      <c r="S589" s="3"/>
      <c r="T589" s="3"/>
      <c r="U589" s="3"/>
      <c r="V589" s="3"/>
      <c r="W589" s="3"/>
      <c r="X589" s="3"/>
    </row>
    <row r="590" spans="1:24" ht="84.75" customHeight="1">
      <c r="A590" s="12"/>
      <c r="B590"/>
      <c r="C590"/>
      <c r="D590"/>
      <c r="E590"/>
      <c r="F590"/>
      <c r="G590"/>
      <c r="H590"/>
      <c r="I590"/>
      <c r="J590"/>
      <c r="K590"/>
      <c r="L590"/>
      <c r="M590"/>
      <c r="N590"/>
      <c r="O590"/>
      <c r="P590"/>
      <c r="Q590" s="3"/>
      <c r="R590" s="3"/>
      <c r="S590" s="3"/>
      <c r="T590" s="3"/>
      <c r="U590" s="3"/>
      <c r="V590" s="3"/>
      <c r="W590" s="3"/>
      <c r="X590" s="3"/>
    </row>
    <row r="591" spans="1:24" ht="84.75" customHeight="1">
      <c r="A591" s="13"/>
      <c r="B591"/>
      <c r="C591"/>
      <c r="D591"/>
      <c r="E591"/>
      <c r="F591"/>
      <c r="G591"/>
      <c r="H591"/>
      <c r="I591"/>
      <c r="J591"/>
      <c r="K591"/>
      <c r="L591"/>
      <c r="M591"/>
      <c r="N591"/>
      <c r="O591"/>
      <c r="P591"/>
      <c r="Q591" s="3"/>
      <c r="R591" s="3"/>
      <c r="S591" s="3"/>
      <c r="T591" s="3"/>
      <c r="U591" s="3"/>
      <c r="V591" s="3"/>
      <c r="W591" s="3"/>
      <c r="X591" s="3"/>
    </row>
    <row r="592" spans="1:24" ht="84.75" customHeight="1">
      <c r="A592" s="13"/>
      <c r="B592"/>
      <c r="C592"/>
      <c r="D592"/>
      <c r="E592"/>
      <c r="F592"/>
      <c r="G592"/>
      <c r="H592"/>
      <c r="I592"/>
      <c r="J592"/>
      <c r="K592"/>
      <c r="L592"/>
      <c r="M592"/>
      <c r="N592"/>
      <c r="O592"/>
      <c r="P592"/>
      <c r="Q592" s="3"/>
      <c r="R592" s="3"/>
      <c r="S592" s="3"/>
      <c r="T592" s="3"/>
      <c r="U592" s="3"/>
      <c r="V592" s="3"/>
      <c r="W592" s="3"/>
      <c r="X592" s="3"/>
    </row>
    <row r="593" spans="1:24" ht="84.75" customHeight="1">
      <c r="A593" s="13"/>
      <c r="B593"/>
      <c r="C593"/>
      <c r="D593"/>
      <c r="E593"/>
      <c r="F593"/>
      <c r="G593"/>
      <c r="H593"/>
      <c r="I593"/>
      <c r="J593"/>
      <c r="K593"/>
      <c r="L593"/>
      <c r="M593"/>
      <c r="N593"/>
      <c r="O593"/>
      <c r="P593"/>
      <c r="Q593" s="3"/>
      <c r="R593" s="3"/>
      <c r="S593" s="3"/>
      <c r="T593" s="3"/>
      <c r="U593" s="3"/>
      <c r="V593" s="3"/>
      <c r="W593" s="3"/>
      <c r="X593" s="3"/>
    </row>
    <row r="594" spans="1:24" ht="84.75" customHeight="1">
      <c r="A594" s="13"/>
      <c r="B594"/>
      <c r="C594"/>
      <c r="D594"/>
      <c r="E594"/>
      <c r="F594"/>
      <c r="G594"/>
      <c r="H594"/>
      <c r="I594"/>
      <c r="J594"/>
      <c r="K594"/>
      <c r="L594"/>
      <c r="M594"/>
      <c r="N594"/>
      <c r="O594"/>
      <c r="P594"/>
      <c r="Q594" s="3"/>
      <c r="R594" s="3"/>
      <c r="S594" s="3"/>
      <c r="T594" s="3"/>
      <c r="U594" s="3"/>
      <c r="V594" s="3"/>
      <c r="W594" s="3"/>
      <c r="X594" s="3"/>
    </row>
    <row r="595" spans="1:24" ht="84.75" customHeight="1">
      <c r="A595" s="13"/>
      <c r="B595"/>
      <c r="C595"/>
      <c r="D595"/>
      <c r="E595"/>
      <c r="F595"/>
      <c r="G595"/>
      <c r="H595"/>
      <c r="I595"/>
      <c r="J595"/>
      <c r="K595"/>
      <c r="L595"/>
      <c r="M595"/>
      <c r="N595"/>
      <c r="O595"/>
      <c r="P595"/>
      <c r="Q595" s="3"/>
      <c r="R595" s="3"/>
      <c r="S595" s="3"/>
      <c r="T595" s="3"/>
      <c r="U595" s="3"/>
      <c r="V595" s="3"/>
      <c r="W595" s="3"/>
      <c r="X595" s="3"/>
    </row>
    <row r="596" spans="1:24" ht="84.75" customHeight="1">
      <c r="A596" s="13"/>
      <c r="B596"/>
      <c r="C596"/>
      <c r="D596"/>
      <c r="E596"/>
      <c r="F596"/>
      <c r="G596"/>
      <c r="H596"/>
      <c r="I596"/>
      <c r="J596"/>
      <c r="K596"/>
      <c r="L596"/>
      <c r="M596"/>
      <c r="N596"/>
      <c r="O596"/>
      <c r="P596"/>
      <c r="Q596" s="3"/>
      <c r="R596" s="3"/>
      <c r="S596" s="3"/>
      <c r="T596" s="3"/>
      <c r="U596" s="3"/>
      <c r="V596" s="3"/>
      <c r="W596" s="3"/>
      <c r="X596" s="3"/>
    </row>
    <row r="597" spans="1:24" ht="84.75" customHeight="1">
      <c r="A597" s="14"/>
      <c r="B597"/>
      <c r="C597"/>
      <c r="D597"/>
      <c r="E597"/>
      <c r="F597"/>
      <c r="G597"/>
      <c r="H597"/>
      <c r="I597"/>
      <c r="J597"/>
      <c r="K597"/>
      <c r="L597"/>
      <c r="M597"/>
      <c r="N597"/>
      <c r="O597"/>
      <c r="P597"/>
      <c r="Q597" s="3"/>
      <c r="R597" s="3"/>
      <c r="S597" s="3"/>
      <c r="T597" s="3"/>
      <c r="U597" s="3"/>
      <c r="V597" s="3"/>
      <c r="W597" s="3"/>
      <c r="X597" s="3"/>
    </row>
    <row r="598" spans="1:24" ht="84.75" customHeight="1">
      <c r="A598" s="15"/>
      <c r="B598"/>
      <c r="C598"/>
      <c r="D598"/>
      <c r="E598"/>
      <c r="F598"/>
      <c r="G598"/>
      <c r="H598"/>
      <c r="I598"/>
      <c r="J598"/>
      <c r="K598"/>
      <c r="L598"/>
      <c r="M598"/>
      <c r="N598"/>
      <c r="O598"/>
      <c r="P598"/>
      <c r="Q598" s="3"/>
      <c r="R598" s="3"/>
      <c r="S598" s="3"/>
      <c r="T598" s="3"/>
      <c r="U598" s="3"/>
      <c r="V598" s="3"/>
      <c r="W598" s="3"/>
      <c r="X598" s="3"/>
    </row>
    <row r="599" spans="1:24" ht="84.75" customHeight="1">
      <c r="A599" s="16"/>
      <c r="B599"/>
      <c r="C599"/>
      <c r="D599"/>
      <c r="E599"/>
      <c r="F599"/>
      <c r="G599"/>
      <c r="H599"/>
      <c r="I599"/>
      <c r="J599"/>
      <c r="K599"/>
      <c r="L599"/>
      <c r="M599"/>
      <c r="N599"/>
      <c r="O599"/>
      <c r="P599"/>
      <c r="Q599" s="3"/>
      <c r="R599" s="3"/>
      <c r="S599" s="3"/>
      <c r="T599" s="3"/>
      <c r="U599" s="3"/>
      <c r="V599" s="3"/>
      <c r="W599" s="3"/>
      <c r="X599" s="3"/>
    </row>
    <row r="600" spans="1:24" ht="84.75" customHeight="1">
      <c r="A600" s="9"/>
      <c r="B600"/>
      <c r="C600"/>
      <c r="D600"/>
      <c r="E600"/>
      <c r="F600"/>
      <c r="G600"/>
      <c r="H600"/>
      <c r="I600"/>
      <c r="J600"/>
      <c r="K600"/>
      <c r="L600"/>
      <c r="M600"/>
      <c r="N600"/>
      <c r="O600"/>
      <c r="P600"/>
      <c r="Q600" s="3"/>
      <c r="R600" s="3"/>
      <c r="S600" s="3"/>
      <c r="T600" s="3"/>
      <c r="U600" s="3"/>
      <c r="V600" s="3"/>
      <c r="W600" s="3"/>
      <c r="X600" s="3"/>
    </row>
    <row r="601" spans="1:24" ht="84.75" customHeight="1">
      <c r="A601" s="9"/>
      <c r="B601"/>
      <c r="C601"/>
      <c r="D601"/>
      <c r="E601"/>
      <c r="F601"/>
      <c r="G601"/>
      <c r="H601"/>
      <c r="I601"/>
      <c r="J601"/>
      <c r="K601"/>
      <c r="L601"/>
      <c r="M601"/>
      <c r="N601"/>
      <c r="O601"/>
      <c r="P601"/>
      <c r="Q601" s="3"/>
      <c r="R601" s="3"/>
      <c r="S601" s="3"/>
      <c r="T601" s="3"/>
      <c r="U601" s="3"/>
      <c r="V601" s="3"/>
      <c r="W601" s="3"/>
      <c r="X601" s="3"/>
    </row>
    <row r="602" spans="1:24" ht="84.75" customHeight="1">
      <c r="A602" s="9"/>
      <c r="B602"/>
      <c r="C602"/>
      <c r="D602"/>
      <c r="E602"/>
      <c r="F602"/>
      <c r="G602"/>
      <c r="H602"/>
      <c r="I602"/>
      <c r="J602"/>
      <c r="K602"/>
      <c r="L602"/>
      <c r="M602"/>
      <c r="N602"/>
      <c r="O602"/>
      <c r="P602"/>
      <c r="Q602" s="3"/>
      <c r="R602" s="3"/>
      <c r="S602" s="3"/>
      <c r="T602" s="3"/>
      <c r="U602" s="3"/>
      <c r="V602" s="3"/>
      <c r="W602" s="3"/>
      <c r="X602" s="3"/>
    </row>
    <row r="603" spans="1:24" ht="84.75" customHeight="1">
      <c r="A603" s="9"/>
      <c r="B603"/>
      <c r="C603"/>
      <c r="D603"/>
      <c r="E603"/>
      <c r="F603"/>
      <c r="G603"/>
      <c r="H603"/>
      <c r="I603"/>
      <c r="J603"/>
      <c r="K603"/>
      <c r="L603"/>
      <c r="M603"/>
      <c r="N603"/>
      <c r="O603"/>
      <c r="P603"/>
      <c r="Q603" s="3"/>
      <c r="R603" s="3"/>
      <c r="S603" s="3"/>
      <c r="T603" s="3"/>
      <c r="U603" s="3"/>
      <c r="V603" s="3"/>
      <c r="W603" s="3"/>
      <c r="X603" s="3"/>
    </row>
    <row r="604" spans="1:24" ht="84.75" customHeight="1">
      <c r="A604" s="16"/>
      <c r="B604"/>
      <c r="C604"/>
      <c r="D604"/>
      <c r="E604"/>
      <c r="F604"/>
      <c r="G604"/>
      <c r="H604"/>
      <c r="I604"/>
      <c r="J604"/>
      <c r="K604"/>
      <c r="L604"/>
      <c r="M604"/>
      <c r="N604"/>
      <c r="O604"/>
      <c r="P604"/>
      <c r="Q604" s="3"/>
      <c r="R604" s="3"/>
      <c r="S604" s="3"/>
      <c r="T604" s="3"/>
      <c r="U604" s="3"/>
      <c r="V604" s="3"/>
      <c r="W604" s="3"/>
      <c r="X604" s="3"/>
    </row>
    <row r="605" spans="1:24" ht="84.75" customHeight="1">
      <c r="A605" s="17"/>
      <c r="B605"/>
      <c r="C605"/>
      <c r="D605"/>
      <c r="E605"/>
      <c r="F605"/>
      <c r="G605"/>
      <c r="H605"/>
      <c r="I605"/>
      <c r="J605"/>
      <c r="K605"/>
      <c r="L605"/>
      <c r="M605"/>
      <c r="N605"/>
      <c r="O605"/>
      <c r="P605"/>
      <c r="Q605" s="3"/>
      <c r="R605" s="3"/>
      <c r="S605" s="3"/>
      <c r="T605" s="3"/>
      <c r="U605" s="3"/>
      <c r="V605" s="3"/>
      <c r="W605" s="3"/>
      <c r="X605" s="3"/>
    </row>
    <row r="606" spans="1:24" ht="84.75" customHeight="1">
      <c r="A606" s="17"/>
      <c r="B606"/>
      <c r="C606"/>
      <c r="D606"/>
      <c r="E606"/>
      <c r="F606"/>
      <c r="G606"/>
      <c r="H606"/>
      <c r="I606"/>
      <c r="J606"/>
      <c r="K606"/>
      <c r="L606"/>
      <c r="M606"/>
      <c r="N606"/>
      <c r="O606"/>
      <c r="P606"/>
      <c r="Q606" s="3"/>
      <c r="R606" s="3"/>
      <c r="S606" s="3"/>
      <c r="T606" s="3"/>
      <c r="U606" s="3"/>
      <c r="V606" s="3"/>
      <c r="W606" s="3"/>
      <c r="X606" s="3"/>
    </row>
    <row r="607" spans="1:24" ht="84.75" customHeight="1">
      <c r="A607" s="17"/>
      <c r="B607"/>
      <c r="C607"/>
      <c r="D607"/>
      <c r="E607"/>
      <c r="F607"/>
      <c r="G607"/>
      <c r="H607"/>
      <c r="I607"/>
      <c r="J607"/>
      <c r="K607"/>
      <c r="L607"/>
      <c r="M607"/>
      <c r="N607"/>
      <c r="O607"/>
      <c r="P607"/>
      <c r="Q607" s="3"/>
      <c r="R607" s="3"/>
      <c r="S607" s="3"/>
      <c r="T607" s="3"/>
      <c r="U607" s="3"/>
      <c r="V607" s="3"/>
      <c r="W607" s="3"/>
      <c r="X607" s="3"/>
    </row>
    <row r="608" spans="1:24" ht="84.75" customHeight="1">
      <c r="A608" s="17"/>
      <c r="B608"/>
      <c r="C608"/>
      <c r="D608"/>
      <c r="E608"/>
      <c r="F608"/>
      <c r="G608"/>
      <c r="H608"/>
      <c r="I608"/>
      <c r="J608"/>
      <c r="K608"/>
      <c r="L608"/>
      <c r="M608"/>
      <c r="N608"/>
      <c r="O608"/>
      <c r="P608"/>
      <c r="Q608" s="3"/>
      <c r="R608" s="3"/>
      <c r="S608" s="3"/>
      <c r="T608" s="3"/>
      <c r="U608" s="3"/>
      <c r="V608" s="3"/>
      <c r="W608" s="3"/>
      <c r="X608" s="3"/>
    </row>
    <row r="609" spans="1:24" ht="84.75" customHeight="1">
      <c r="A609" s="17"/>
      <c r="B609"/>
      <c r="C609"/>
      <c r="D609"/>
      <c r="E609"/>
      <c r="F609"/>
      <c r="G609"/>
      <c r="H609"/>
      <c r="I609"/>
      <c r="J609"/>
      <c r="K609"/>
      <c r="L609"/>
      <c r="M609"/>
      <c r="N609"/>
      <c r="O609"/>
      <c r="P609"/>
      <c r="Q609" s="3"/>
      <c r="R609" s="3"/>
      <c r="S609" s="3"/>
      <c r="T609" s="3"/>
      <c r="U609" s="3"/>
      <c r="V609" s="3"/>
      <c r="W609" s="3"/>
      <c r="X609" s="3"/>
    </row>
    <row r="610" spans="1:24" ht="84.75" customHeight="1">
      <c r="A610" s="17"/>
      <c r="B610"/>
      <c r="C610"/>
      <c r="D610"/>
      <c r="E610"/>
      <c r="F610"/>
      <c r="G610"/>
      <c r="H610"/>
      <c r="I610"/>
      <c r="J610"/>
      <c r="K610"/>
      <c r="L610"/>
      <c r="M610"/>
      <c r="N610"/>
      <c r="O610"/>
      <c r="P610"/>
      <c r="Q610" s="3"/>
      <c r="R610" s="3"/>
      <c r="S610" s="3"/>
      <c r="T610" s="3"/>
      <c r="U610" s="3"/>
      <c r="V610" s="3"/>
      <c r="W610" s="3"/>
      <c r="X610" s="3"/>
    </row>
    <row r="611" spans="1:24" ht="84.75" customHeight="1">
      <c r="A611" s="17"/>
      <c r="B611"/>
      <c r="C611"/>
      <c r="D611"/>
      <c r="E611"/>
      <c r="F611"/>
      <c r="G611"/>
      <c r="H611"/>
      <c r="I611"/>
      <c r="J611"/>
      <c r="K611"/>
      <c r="L611"/>
      <c r="M611"/>
      <c r="N611"/>
      <c r="O611"/>
      <c r="P611"/>
      <c r="Q611" s="3"/>
      <c r="R611" s="3"/>
      <c r="S611" s="3"/>
      <c r="T611" s="3"/>
      <c r="U611" s="3"/>
      <c r="V611" s="3"/>
      <c r="W611" s="3"/>
      <c r="X611" s="3"/>
    </row>
    <row r="612" spans="1:24" ht="84.75" customHeight="1">
      <c r="A612" s="17"/>
      <c r="B612"/>
      <c r="C612"/>
      <c r="D612"/>
      <c r="E612"/>
      <c r="F612"/>
      <c r="G612"/>
      <c r="H612"/>
      <c r="I612"/>
      <c r="J612"/>
      <c r="K612"/>
      <c r="L612"/>
      <c r="M612"/>
      <c r="N612"/>
      <c r="O612"/>
      <c r="P612"/>
      <c r="Q612" s="3"/>
      <c r="R612" s="3"/>
      <c r="S612" s="3"/>
      <c r="T612" s="3"/>
      <c r="U612" s="3"/>
      <c r="V612" s="3"/>
      <c r="W612" s="3"/>
      <c r="X612" s="3"/>
    </row>
    <row r="613" spans="1:24" ht="84.75" customHeight="1">
      <c r="A613" s="17"/>
      <c r="B613"/>
      <c r="C613"/>
      <c r="D613"/>
      <c r="E613"/>
      <c r="F613"/>
      <c r="G613"/>
      <c r="H613"/>
      <c r="I613"/>
      <c r="J613"/>
      <c r="K613"/>
      <c r="L613"/>
      <c r="M613"/>
      <c r="N613"/>
      <c r="O613"/>
      <c r="P613"/>
      <c r="Q613" s="3"/>
      <c r="R613" s="3"/>
      <c r="S613" s="3"/>
      <c r="T613" s="3"/>
      <c r="U613" s="3"/>
      <c r="V613" s="3"/>
      <c r="W613" s="3"/>
      <c r="X613" s="3"/>
    </row>
    <row r="614" spans="1:24" ht="84.75" customHeight="1">
      <c r="A614" s="17"/>
      <c r="B614"/>
      <c r="C614"/>
      <c r="D614"/>
      <c r="E614"/>
      <c r="F614"/>
      <c r="G614"/>
      <c r="H614"/>
      <c r="I614"/>
      <c r="J614"/>
      <c r="K614"/>
      <c r="L614"/>
      <c r="M614"/>
      <c r="N614"/>
      <c r="O614"/>
      <c r="P614"/>
      <c r="Q614" s="3"/>
      <c r="R614" s="3"/>
      <c r="S614" s="3"/>
      <c r="T614" s="3"/>
      <c r="U614" s="3"/>
      <c r="V614" s="3"/>
      <c r="W614" s="3"/>
      <c r="X614" s="3"/>
    </row>
    <row r="615" spans="1:24" ht="84.75" customHeight="1">
      <c r="A615" s="17"/>
      <c r="B615"/>
      <c r="C615"/>
      <c r="D615"/>
      <c r="E615"/>
      <c r="F615"/>
      <c r="G615"/>
      <c r="H615"/>
      <c r="I615"/>
      <c r="J615"/>
      <c r="K615"/>
      <c r="L615"/>
      <c r="M615"/>
      <c r="N615"/>
      <c r="O615"/>
      <c r="P615"/>
      <c r="Q615" s="3"/>
      <c r="R615" s="3"/>
      <c r="S615" s="3"/>
      <c r="T615" s="3"/>
      <c r="U615" s="3"/>
      <c r="V615" s="3"/>
      <c r="W615" s="3"/>
      <c r="X615" s="3"/>
    </row>
    <row r="616" spans="1:24" ht="84.75" customHeight="1">
      <c r="A616" s="7"/>
      <c r="B616"/>
      <c r="C616"/>
      <c r="D616"/>
      <c r="E616"/>
      <c r="F616"/>
      <c r="G616"/>
      <c r="H616"/>
      <c r="I616"/>
      <c r="J616"/>
      <c r="K616"/>
      <c r="L616"/>
      <c r="M616"/>
      <c r="N616"/>
      <c r="O616"/>
      <c r="P616"/>
      <c r="Q616" s="3"/>
      <c r="R616" s="3"/>
      <c r="S616" s="3"/>
      <c r="T616" s="3"/>
      <c r="U616" s="3"/>
      <c r="V616" s="3"/>
      <c r="W616" s="3"/>
      <c r="X616" s="3"/>
    </row>
    <row r="617" spans="1:24" ht="84.75" customHeight="1">
      <c r="A617" s="7"/>
      <c r="B617"/>
      <c r="C617"/>
      <c r="D617"/>
      <c r="E617"/>
      <c r="F617"/>
      <c r="G617"/>
      <c r="H617"/>
      <c r="I617"/>
      <c r="J617"/>
      <c r="K617"/>
      <c r="L617"/>
      <c r="M617"/>
      <c r="N617"/>
      <c r="O617"/>
      <c r="P617"/>
      <c r="Q617" s="3"/>
      <c r="R617" s="3"/>
      <c r="S617" s="3"/>
      <c r="T617" s="3"/>
      <c r="U617" s="3"/>
      <c r="V617" s="3"/>
      <c r="W617" s="3"/>
      <c r="X617" s="3"/>
    </row>
    <row r="618" spans="1:24" ht="84.75" customHeight="1">
      <c r="A618" s="9"/>
      <c r="B618"/>
      <c r="C618"/>
      <c r="D618"/>
      <c r="E618"/>
      <c r="F618"/>
      <c r="G618"/>
      <c r="H618"/>
      <c r="I618"/>
      <c r="J618"/>
      <c r="K618"/>
      <c r="L618"/>
      <c r="M618"/>
      <c r="N618"/>
      <c r="O618"/>
      <c r="P618"/>
      <c r="Q618" s="3"/>
      <c r="R618" s="3"/>
      <c r="S618" s="3"/>
      <c r="T618" s="3"/>
      <c r="U618" s="3"/>
      <c r="V618" s="3"/>
      <c r="W618" s="3"/>
      <c r="X618" s="3"/>
    </row>
    <row r="619" spans="1:24" ht="84.75" customHeight="1">
      <c r="A619" s="14"/>
      <c r="B619"/>
      <c r="C619" s="3"/>
      <c r="D619" s="3"/>
      <c r="E619" s="5"/>
      <c r="F619" s="3"/>
      <c r="G619" s="3"/>
      <c r="H619" s="3"/>
      <c r="I619" s="3"/>
      <c r="J619" s="3"/>
      <c r="K619" s="6"/>
      <c r="L619" s="6"/>
      <c r="M619" s="3"/>
      <c r="N619" s="3"/>
      <c r="O619" s="3"/>
      <c r="P619" s="3"/>
      <c r="Q619" s="3"/>
      <c r="R619" s="3"/>
      <c r="S619" s="3"/>
      <c r="T619" s="3"/>
      <c r="U619" s="3"/>
      <c r="V619" s="3"/>
      <c r="W619" s="3"/>
      <c r="X619" s="3"/>
    </row>
    <row r="620" spans="1:24" ht="84.75" customHeight="1">
      <c r="A620" s="3"/>
      <c r="B620" s="3"/>
      <c r="C620" s="3"/>
      <c r="D620" s="3"/>
      <c r="E620" s="5"/>
      <c r="F620" s="3"/>
      <c r="G620" s="3"/>
      <c r="H620" s="3"/>
      <c r="I620" s="3"/>
      <c r="J620" s="3"/>
      <c r="K620" s="6"/>
      <c r="L620" s="6"/>
      <c r="M620" s="3"/>
      <c r="N620" s="3"/>
      <c r="O620" s="3"/>
      <c r="P620" s="3"/>
      <c r="Q620" s="3"/>
      <c r="R620" s="3"/>
      <c r="S620" s="3"/>
      <c r="T620" s="3"/>
      <c r="U620" s="3"/>
      <c r="V620" s="3"/>
      <c r="W620" s="3"/>
      <c r="X620" s="3"/>
    </row>
    <row r="621" spans="1:24" ht="84.75" customHeight="1">
      <c r="A621" s="3"/>
      <c r="B621" s="3"/>
      <c r="C621" s="3"/>
      <c r="D621" s="3"/>
      <c r="E621" s="5"/>
      <c r="F621" s="3"/>
      <c r="G621" s="3"/>
      <c r="H621" s="3"/>
      <c r="I621" s="3"/>
      <c r="J621" s="3"/>
      <c r="K621" s="6"/>
      <c r="L621" s="6"/>
      <c r="M621" s="3"/>
      <c r="N621" s="3"/>
      <c r="O621" s="3"/>
      <c r="P621" s="3"/>
      <c r="Q621" s="3"/>
      <c r="R621" s="3"/>
      <c r="S621" s="3"/>
      <c r="T621" s="3"/>
      <c r="U621" s="3"/>
      <c r="V621" s="3"/>
      <c r="W621" s="3"/>
      <c r="X621" s="3"/>
    </row>
    <row r="622" spans="1:24" ht="84.75" customHeight="1">
      <c r="A622" s="3"/>
      <c r="B622" s="3"/>
      <c r="C622" s="3"/>
      <c r="D622" s="3"/>
      <c r="E622" s="5"/>
      <c r="F622" s="3"/>
      <c r="G622" s="3"/>
      <c r="H622" s="3"/>
      <c r="I622" s="3"/>
      <c r="J622" s="3"/>
      <c r="K622" s="6"/>
      <c r="L622" s="6"/>
      <c r="M622" s="3"/>
      <c r="N622" s="3"/>
      <c r="O622" s="3"/>
      <c r="P622" s="3"/>
      <c r="Q622" s="3"/>
      <c r="R622" s="3"/>
      <c r="S622" s="3"/>
      <c r="T622" s="3"/>
      <c r="U622" s="3"/>
      <c r="V622" s="3"/>
      <c r="W622" s="3"/>
      <c r="X622" s="3"/>
    </row>
    <row r="623" spans="1:24" ht="84.75" customHeight="1">
      <c r="A623" s="3"/>
      <c r="B623" s="3"/>
      <c r="C623" s="3"/>
      <c r="D623" s="3"/>
      <c r="E623" s="5"/>
      <c r="F623" s="3"/>
      <c r="G623" s="3"/>
      <c r="H623" s="3"/>
      <c r="I623" s="3"/>
      <c r="J623" s="3"/>
      <c r="K623" s="6"/>
      <c r="L623" s="6"/>
      <c r="M623" s="3"/>
      <c r="N623" s="3"/>
      <c r="O623" s="3"/>
      <c r="P623" s="3"/>
      <c r="Q623" s="3"/>
      <c r="R623" s="3"/>
      <c r="S623" s="3"/>
      <c r="T623" s="3"/>
      <c r="U623" s="3"/>
      <c r="V623" s="3"/>
      <c r="W623" s="3"/>
      <c r="X623" s="3"/>
    </row>
    <row r="624" spans="1:24" ht="84.75" customHeight="1">
      <c r="A624" s="3"/>
      <c r="B624" s="3"/>
      <c r="C624" s="3"/>
      <c r="D624" s="3"/>
      <c r="E624" s="5"/>
      <c r="F624" s="3"/>
      <c r="G624" s="3"/>
      <c r="H624" s="3"/>
      <c r="I624" s="3"/>
      <c r="J624" s="3"/>
      <c r="K624" s="6"/>
      <c r="L624" s="6"/>
      <c r="M624" s="3"/>
      <c r="N624" s="3"/>
      <c r="O624" s="3"/>
      <c r="P624" s="3"/>
      <c r="Q624" s="3"/>
      <c r="R624" s="3"/>
      <c r="S624" s="3"/>
      <c r="T624" s="3"/>
      <c r="U624" s="3"/>
      <c r="V624" s="3"/>
      <c r="W624" s="3"/>
      <c r="X624" s="3"/>
    </row>
    <row r="625" spans="1:24" ht="84.75" customHeight="1">
      <c r="A625" s="3"/>
      <c r="B625" s="3"/>
      <c r="C625" s="3"/>
      <c r="D625" s="3"/>
      <c r="E625" s="5"/>
      <c r="F625" s="3"/>
      <c r="G625" s="3"/>
      <c r="H625" s="3"/>
      <c r="I625" s="3"/>
      <c r="J625" s="3"/>
      <c r="K625" s="6"/>
      <c r="L625" s="6"/>
      <c r="M625" s="3"/>
      <c r="N625" s="3"/>
      <c r="O625" s="3"/>
      <c r="P625" s="3"/>
      <c r="Q625" s="3"/>
      <c r="R625" s="3"/>
      <c r="S625" s="3"/>
      <c r="T625" s="3"/>
      <c r="U625" s="3"/>
      <c r="V625" s="3"/>
      <c r="W625" s="3"/>
      <c r="X625" s="3"/>
    </row>
    <row r="626" spans="1:24" ht="84.75" customHeight="1">
      <c r="A626" s="3"/>
      <c r="B626" s="3"/>
      <c r="C626" s="3"/>
      <c r="D626" s="3"/>
      <c r="E626" s="5"/>
      <c r="F626" s="3"/>
      <c r="G626" s="3"/>
      <c r="H626" s="3"/>
      <c r="I626" s="3"/>
      <c r="J626" s="3"/>
      <c r="K626" s="6"/>
      <c r="L626" s="6"/>
      <c r="M626" s="3"/>
      <c r="N626" s="3"/>
      <c r="O626" s="3"/>
      <c r="P626" s="3"/>
      <c r="Q626" s="3"/>
      <c r="R626" s="3"/>
      <c r="S626" s="3"/>
      <c r="T626" s="3"/>
      <c r="U626" s="3"/>
      <c r="V626" s="3"/>
      <c r="W626" s="3"/>
      <c r="X626" s="3"/>
    </row>
    <row r="627" spans="1:24" ht="84.75" customHeight="1">
      <c r="A627" s="3"/>
      <c r="B627" s="3"/>
      <c r="C627" s="3"/>
      <c r="D627" s="3"/>
      <c r="E627" s="5"/>
      <c r="F627" s="3"/>
      <c r="G627" s="3"/>
      <c r="H627" s="3"/>
      <c r="I627" s="3"/>
      <c r="J627" s="3"/>
      <c r="K627" s="6"/>
      <c r="L627" s="6"/>
      <c r="M627" s="3"/>
      <c r="N627" s="3"/>
      <c r="O627" s="3"/>
      <c r="P627" s="3"/>
      <c r="Q627" s="3"/>
      <c r="R627" s="3"/>
      <c r="S627" s="3"/>
      <c r="T627" s="3"/>
      <c r="U627" s="3"/>
      <c r="V627" s="3"/>
      <c r="W627" s="3"/>
      <c r="X627" s="3"/>
    </row>
    <row r="628" spans="1:24" ht="84.75" customHeight="1">
      <c r="A628" s="3"/>
      <c r="B628" s="3"/>
      <c r="C628" s="3"/>
      <c r="D628" s="3"/>
      <c r="E628" s="5"/>
      <c r="F628" s="3"/>
      <c r="G628" s="3"/>
      <c r="H628" s="3"/>
      <c r="I628" s="3"/>
      <c r="J628" s="3"/>
      <c r="K628" s="6"/>
      <c r="L628" s="6"/>
      <c r="M628" s="3"/>
      <c r="N628" s="3"/>
      <c r="O628" s="3"/>
      <c r="P628" s="3"/>
      <c r="Q628" s="3"/>
      <c r="R628" s="3"/>
      <c r="S628" s="3"/>
      <c r="T628" s="3"/>
      <c r="U628" s="3"/>
      <c r="V628" s="3"/>
      <c r="W628" s="3"/>
      <c r="X628" s="3"/>
    </row>
    <row r="629" spans="1:24" ht="84.75" customHeight="1">
      <c r="A629" s="3"/>
      <c r="B629" s="3"/>
      <c r="C629" s="3"/>
      <c r="D629" s="3"/>
      <c r="E629" s="5"/>
      <c r="F629" s="3"/>
      <c r="G629" s="3"/>
      <c r="H629" s="3"/>
      <c r="I629" s="3"/>
      <c r="J629" s="3"/>
      <c r="K629" s="6"/>
      <c r="L629" s="6"/>
      <c r="M629" s="3"/>
      <c r="N629" s="3"/>
      <c r="O629" s="3"/>
      <c r="P629" s="3"/>
      <c r="Q629" s="3"/>
      <c r="R629" s="3"/>
      <c r="S629" s="3"/>
      <c r="T629" s="3"/>
      <c r="U629" s="3"/>
      <c r="V629" s="3"/>
      <c r="W629" s="3"/>
      <c r="X629" s="3"/>
    </row>
    <row r="630" spans="1:24" ht="84.75" customHeight="1">
      <c r="A630" s="3"/>
      <c r="B630" s="3"/>
      <c r="C630" s="3"/>
      <c r="D630" s="3"/>
      <c r="E630" s="5"/>
      <c r="F630" s="3"/>
      <c r="G630" s="3"/>
      <c r="H630" s="3"/>
      <c r="I630" s="3"/>
      <c r="J630" s="3"/>
      <c r="K630" s="6"/>
      <c r="L630" s="6"/>
      <c r="M630" s="3"/>
      <c r="N630" s="3"/>
      <c r="O630" s="3"/>
      <c r="P630" s="3"/>
      <c r="Q630" s="3"/>
      <c r="R630" s="3"/>
      <c r="S630" s="3"/>
      <c r="T630" s="3"/>
      <c r="U630" s="3"/>
      <c r="V630" s="3"/>
      <c r="W630" s="3"/>
      <c r="X630" s="3"/>
    </row>
    <row r="631" spans="1:24" ht="84.75" customHeight="1">
      <c r="A631" s="3"/>
      <c r="B631" s="3"/>
      <c r="C631" s="3"/>
      <c r="D631" s="3"/>
      <c r="E631" s="5"/>
      <c r="F631" s="3"/>
      <c r="G631" s="3"/>
      <c r="H631" s="3"/>
      <c r="I631" s="3"/>
      <c r="J631" s="3"/>
      <c r="K631" s="6"/>
      <c r="L631" s="6"/>
      <c r="M631" s="3"/>
      <c r="N631" s="3"/>
      <c r="O631" s="3"/>
      <c r="P631" s="3"/>
      <c r="Q631" s="3"/>
      <c r="R631" s="3"/>
      <c r="S631" s="3"/>
      <c r="T631" s="3"/>
      <c r="U631" s="3"/>
      <c r="V631" s="3"/>
      <c r="W631" s="3"/>
      <c r="X631" s="3"/>
    </row>
    <row r="632" spans="1:24" ht="84.75" customHeight="1">
      <c r="A632" s="3"/>
      <c r="B632" s="3"/>
      <c r="C632" s="3"/>
      <c r="D632" s="3"/>
      <c r="E632" s="5"/>
      <c r="F632" s="3"/>
      <c r="G632" s="3"/>
      <c r="H632" s="3"/>
      <c r="I632" s="3"/>
      <c r="J632" s="3"/>
      <c r="K632" s="6"/>
      <c r="L632" s="6"/>
      <c r="M632" s="3"/>
      <c r="N632" s="3"/>
      <c r="O632" s="3"/>
      <c r="P632" s="3"/>
      <c r="Q632" s="3"/>
      <c r="R632" s="3"/>
      <c r="S632" s="3"/>
      <c r="T632" s="3"/>
      <c r="U632" s="3"/>
      <c r="V632" s="3"/>
      <c r="W632" s="3"/>
      <c r="X632" s="3"/>
    </row>
    <row r="633" spans="1:24" ht="84.75" customHeight="1">
      <c r="A633" s="3"/>
      <c r="B633" s="3"/>
      <c r="C633" s="3"/>
      <c r="D633" s="3"/>
      <c r="E633" s="5"/>
      <c r="F633" s="3"/>
      <c r="G633" s="3"/>
      <c r="H633" s="3"/>
      <c r="I633" s="3"/>
      <c r="J633" s="3"/>
      <c r="K633" s="6"/>
      <c r="L633" s="6"/>
      <c r="M633" s="3"/>
      <c r="N633" s="3"/>
      <c r="O633" s="3"/>
      <c r="P633" s="3"/>
      <c r="Q633" s="3"/>
      <c r="R633" s="3"/>
      <c r="S633" s="3"/>
      <c r="T633" s="3"/>
      <c r="U633" s="3"/>
      <c r="V633" s="3"/>
      <c r="W633" s="3"/>
      <c r="X633" s="3"/>
    </row>
    <row r="634" spans="1:24" ht="84.75" customHeight="1">
      <c r="A634" s="3"/>
      <c r="B634" s="3"/>
      <c r="C634" s="3"/>
      <c r="D634" s="3"/>
      <c r="E634" s="5"/>
      <c r="F634" s="3"/>
      <c r="G634" s="3"/>
      <c r="H634" s="3"/>
      <c r="I634" s="3"/>
      <c r="J634" s="3"/>
      <c r="K634" s="6"/>
      <c r="L634" s="6"/>
      <c r="M634" s="3"/>
      <c r="N634" s="3"/>
      <c r="O634" s="3"/>
      <c r="P634" s="3"/>
      <c r="Q634" s="3"/>
      <c r="R634" s="3"/>
      <c r="S634" s="3"/>
      <c r="T634" s="3"/>
      <c r="U634" s="3"/>
      <c r="V634" s="3"/>
      <c r="W634" s="3"/>
      <c r="X634" s="3"/>
    </row>
    <row r="635" spans="1:24" ht="84.75" customHeight="1">
      <c r="A635" s="3"/>
      <c r="B635" s="3"/>
      <c r="C635" s="3"/>
      <c r="D635" s="3"/>
      <c r="E635" s="5"/>
      <c r="F635" s="3"/>
      <c r="G635" s="3"/>
      <c r="H635" s="3"/>
      <c r="I635" s="3"/>
      <c r="J635" s="3"/>
      <c r="K635" s="6"/>
      <c r="L635" s="6"/>
      <c r="M635" s="3"/>
      <c r="N635" s="3"/>
      <c r="O635" s="3"/>
      <c r="P635" s="3"/>
      <c r="Q635" s="3"/>
      <c r="R635" s="3"/>
      <c r="S635" s="3"/>
      <c r="T635" s="3"/>
      <c r="U635" s="3"/>
      <c r="V635" s="3"/>
      <c r="W635" s="3"/>
      <c r="X635" s="3"/>
    </row>
    <row r="636" spans="1:24" ht="84.75" customHeight="1">
      <c r="A636" s="3"/>
      <c r="B636" s="3"/>
      <c r="C636" s="3"/>
      <c r="D636" s="3"/>
      <c r="E636" s="5"/>
      <c r="F636" s="3"/>
      <c r="G636" s="3"/>
      <c r="H636" s="3"/>
      <c r="I636" s="3"/>
      <c r="J636" s="3"/>
      <c r="K636" s="6"/>
      <c r="L636" s="6"/>
      <c r="M636" s="3"/>
      <c r="N636" s="3"/>
      <c r="O636" s="3"/>
      <c r="P636" s="3"/>
      <c r="Q636" s="3"/>
      <c r="R636" s="3"/>
      <c r="S636" s="3"/>
      <c r="T636" s="3"/>
      <c r="U636" s="3"/>
      <c r="V636" s="3"/>
      <c r="W636" s="3"/>
      <c r="X636" s="3"/>
    </row>
    <row r="637" spans="1:24" ht="84.75" customHeight="1">
      <c r="A637" s="3"/>
      <c r="B637" s="3"/>
      <c r="C637" s="3"/>
      <c r="D637" s="3"/>
      <c r="E637" s="5"/>
      <c r="F637" s="3"/>
      <c r="G637" s="3"/>
      <c r="H637" s="3"/>
      <c r="I637" s="3"/>
      <c r="J637" s="3"/>
      <c r="K637" s="6"/>
      <c r="L637" s="6"/>
      <c r="M637" s="3"/>
      <c r="N637" s="3"/>
      <c r="O637" s="3"/>
      <c r="P637" s="3"/>
      <c r="Q637" s="3"/>
      <c r="R637" s="3"/>
      <c r="S637" s="3"/>
      <c r="T637" s="3"/>
      <c r="U637" s="3"/>
      <c r="V637" s="3"/>
      <c r="W637" s="3"/>
      <c r="X637" s="3"/>
    </row>
    <row r="638" spans="1:24" ht="84.75" customHeight="1">
      <c r="A638" s="3"/>
      <c r="B638" s="3"/>
      <c r="C638" s="3"/>
      <c r="D638" s="3"/>
      <c r="E638" s="5"/>
      <c r="F638" s="3"/>
      <c r="G638" s="3"/>
      <c r="H638" s="3"/>
      <c r="I638" s="3"/>
      <c r="J638" s="3"/>
      <c r="K638" s="6"/>
      <c r="L638" s="6"/>
      <c r="M638" s="3"/>
      <c r="N638" s="3"/>
      <c r="O638" s="3"/>
      <c r="P638" s="3"/>
      <c r="Q638" s="3"/>
      <c r="R638" s="3"/>
      <c r="S638" s="3"/>
      <c r="T638" s="3"/>
      <c r="U638" s="3"/>
      <c r="V638" s="3"/>
      <c r="W638" s="3"/>
      <c r="X638" s="3"/>
    </row>
    <row r="639" spans="1:24" ht="84.75" customHeight="1">
      <c r="A639" s="3"/>
      <c r="B639" s="3"/>
      <c r="C639" s="3"/>
      <c r="D639" s="3"/>
      <c r="E639" s="5"/>
      <c r="F639" s="3"/>
      <c r="G639" s="3"/>
      <c r="H639" s="3"/>
      <c r="I639" s="3"/>
      <c r="J639" s="3"/>
      <c r="K639" s="6"/>
      <c r="L639" s="6"/>
      <c r="M639" s="3"/>
      <c r="N639" s="3"/>
      <c r="O639" s="3"/>
      <c r="P639" s="3"/>
      <c r="Q639" s="3"/>
      <c r="R639" s="3"/>
      <c r="S639" s="3"/>
      <c r="T639" s="3"/>
      <c r="U639" s="3"/>
      <c r="V639" s="3"/>
      <c r="W639" s="3"/>
      <c r="X639" s="3"/>
    </row>
    <row r="640" spans="1:24" ht="84.75" customHeight="1">
      <c r="A640" s="3"/>
      <c r="B640" s="3"/>
      <c r="C640" s="3"/>
      <c r="D640" s="3"/>
      <c r="E640" s="5"/>
      <c r="F640" s="3"/>
      <c r="G640" s="3"/>
      <c r="H640" s="3"/>
      <c r="I640" s="3"/>
      <c r="J640" s="3"/>
      <c r="K640" s="6"/>
      <c r="L640" s="6"/>
      <c r="M640" s="3"/>
      <c r="N640" s="3"/>
      <c r="O640" s="3"/>
      <c r="P640" s="3"/>
      <c r="Q640" s="3"/>
      <c r="R640" s="3"/>
      <c r="S640" s="3"/>
      <c r="T640" s="3"/>
      <c r="U640" s="3"/>
      <c r="V640" s="3"/>
      <c r="W640" s="3"/>
      <c r="X640" s="3"/>
    </row>
    <row r="641" spans="1:24" ht="84.75" customHeight="1">
      <c r="A641" s="3"/>
      <c r="B641" s="3"/>
      <c r="C641" s="3"/>
      <c r="D641" s="3"/>
      <c r="E641" s="5"/>
      <c r="F641" s="3"/>
      <c r="G641" s="3"/>
      <c r="H641" s="3"/>
      <c r="I641" s="3"/>
      <c r="J641" s="3"/>
      <c r="K641" s="6"/>
      <c r="L641" s="6"/>
      <c r="M641" s="3"/>
      <c r="N641" s="3"/>
      <c r="O641" s="3"/>
      <c r="P641" s="3"/>
      <c r="Q641" s="3"/>
      <c r="R641" s="3"/>
      <c r="S641" s="3"/>
      <c r="T641" s="3"/>
      <c r="U641" s="3"/>
      <c r="V641" s="3"/>
      <c r="W641" s="3"/>
      <c r="X641" s="3"/>
    </row>
    <row r="642" spans="1:24" ht="84.75" customHeight="1">
      <c r="A642" s="3"/>
      <c r="B642" s="3"/>
      <c r="C642" s="3"/>
      <c r="D642" s="3"/>
      <c r="E642" s="5"/>
      <c r="F642" s="3"/>
      <c r="G642" s="3"/>
      <c r="H642" s="3"/>
      <c r="I642" s="3"/>
      <c r="J642" s="3"/>
      <c r="K642" s="6"/>
      <c r="L642" s="6"/>
      <c r="M642" s="3"/>
      <c r="N642" s="3"/>
      <c r="O642" s="3"/>
      <c r="P642" s="3"/>
      <c r="Q642" s="3"/>
      <c r="R642" s="3"/>
      <c r="S642" s="3"/>
      <c r="T642" s="3"/>
      <c r="U642" s="3"/>
      <c r="V642" s="3"/>
      <c r="W642" s="3"/>
      <c r="X642" s="3"/>
    </row>
    <row r="643" spans="1:24" ht="84.75" customHeight="1">
      <c r="A643" s="3"/>
      <c r="B643" s="3"/>
      <c r="C643" s="3"/>
      <c r="D643" s="3"/>
      <c r="E643" s="5"/>
      <c r="F643" s="3"/>
      <c r="G643" s="3"/>
      <c r="H643" s="3"/>
      <c r="I643" s="3"/>
      <c r="J643" s="3"/>
      <c r="K643" s="6"/>
      <c r="L643" s="6"/>
      <c r="M643" s="3"/>
      <c r="N643" s="3"/>
      <c r="O643" s="3"/>
      <c r="P643" s="3"/>
      <c r="Q643" s="3"/>
      <c r="R643" s="3"/>
      <c r="S643" s="3"/>
      <c r="T643" s="3"/>
      <c r="U643" s="3"/>
      <c r="V643" s="3"/>
      <c r="W643" s="3"/>
      <c r="X643" s="3"/>
    </row>
    <row r="644" spans="1:24" ht="84.75" customHeight="1">
      <c r="A644" s="3"/>
      <c r="B644" s="3"/>
      <c r="C644" s="3"/>
      <c r="D644" s="3"/>
      <c r="E644" s="5"/>
      <c r="F644" s="3"/>
      <c r="G644" s="3"/>
      <c r="H644" s="3"/>
      <c r="I644" s="3"/>
      <c r="J644" s="3"/>
      <c r="K644" s="6"/>
      <c r="L644" s="6"/>
      <c r="M644" s="3"/>
      <c r="N644" s="3"/>
      <c r="O644" s="3"/>
      <c r="P644" s="3"/>
      <c r="Q644" s="3"/>
      <c r="R644" s="3"/>
      <c r="S644" s="3"/>
      <c r="T644" s="3"/>
      <c r="U644" s="3"/>
      <c r="V644" s="3"/>
      <c r="W644" s="3"/>
      <c r="X644" s="3"/>
    </row>
    <row r="645" spans="1:24" ht="84.75" customHeight="1">
      <c r="A645" s="3"/>
      <c r="B645" s="3"/>
      <c r="C645" s="3"/>
      <c r="D645" s="3"/>
      <c r="E645" s="5"/>
      <c r="F645" s="3"/>
      <c r="G645" s="3"/>
      <c r="H645" s="3"/>
      <c r="I645" s="3"/>
      <c r="J645" s="3"/>
      <c r="K645" s="6"/>
      <c r="L645" s="6"/>
      <c r="M645" s="3"/>
      <c r="N645" s="3"/>
      <c r="O645" s="3"/>
      <c r="P645" s="3"/>
      <c r="Q645" s="3"/>
      <c r="R645" s="3"/>
      <c r="S645" s="3"/>
      <c r="T645" s="3"/>
      <c r="U645" s="3"/>
      <c r="V645" s="3"/>
      <c r="W645" s="3"/>
      <c r="X645" s="3"/>
    </row>
    <row r="646" spans="1:24" ht="84.75" customHeight="1">
      <c r="A646" s="3"/>
      <c r="B646" s="3"/>
      <c r="C646" s="3"/>
      <c r="D646" s="3"/>
      <c r="E646" s="5"/>
      <c r="F646" s="3"/>
      <c r="G646" s="3"/>
      <c r="H646" s="3"/>
      <c r="I646" s="3"/>
      <c r="J646" s="3"/>
      <c r="K646" s="6"/>
      <c r="L646" s="6"/>
      <c r="M646" s="3"/>
      <c r="N646" s="3"/>
      <c r="O646" s="3"/>
      <c r="P646" s="3"/>
      <c r="Q646" s="3"/>
      <c r="R646" s="3"/>
      <c r="S646" s="3"/>
      <c r="T646" s="3"/>
      <c r="U646" s="3"/>
      <c r="V646" s="3"/>
      <c r="W646" s="3"/>
      <c r="X646" s="3"/>
    </row>
    <row r="647" spans="1:24" ht="84.75" customHeight="1">
      <c r="A647" s="3"/>
      <c r="B647" s="3"/>
      <c r="C647" s="3"/>
      <c r="D647" s="3"/>
      <c r="E647" s="5"/>
      <c r="F647" s="3"/>
      <c r="G647" s="3"/>
      <c r="H647" s="3"/>
      <c r="I647" s="3"/>
      <c r="J647" s="3"/>
      <c r="K647" s="6"/>
      <c r="L647" s="6"/>
      <c r="M647" s="3"/>
      <c r="N647" s="3"/>
      <c r="O647" s="3"/>
      <c r="P647" s="3"/>
      <c r="Q647" s="3"/>
      <c r="R647" s="3"/>
      <c r="S647" s="3"/>
      <c r="T647" s="3"/>
      <c r="U647" s="3"/>
      <c r="V647" s="3"/>
      <c r="W647" s="3"/>
      <c r="X647" s="3"/>
    </row>
    <row r="648" spans="1:24" ht="84.75" customHeight="1">
      <c r="A648" s="3"/>
      <c r="B648" s="3"/>
      <c r="C648" s="3"/>
      <c r="D648" s="3"/>
      <c r="E648" s="5"/>
      <c r="F648" s="3"/>
      <c r="G648" s="3"/>
      <c r="H648" s="3"/>
      <c r="I648" s="3"/>
      <c r="J648" s="3"/>
      <c r="K648" s="6"/>
      <c r="L648" s="6"/>
      <c r="M648" s="3"/>
      <c r="N648" s="3"/>
      <c r="O648" s="3"/>
      <c r="P648" s="3"/>
      <c r="Q648" s="3"/>
      <c r="R648" s="3"/>
      <c r="S648" s="3"/>
      <c r="T648" s="3"/>
      <c r="U648" s="3"/>
      <c r="V648" s="3"/>
      <c r="W648" s="3"/>
      <c r="X648" s="3"/>
    </row>
    <row r="649" spans="1:24" ht="84.75" customHeight="1">
      <c r="A649" s="3"/>
      <c r="B649" s="3"/>
      <c r="C649" s="3"/>
      <c r="D649" s="3"/>
      <c r="E649" s="5"/>
      <c r="F649" s="3"/>
      <c r="G649" s="3"/>
      <c r="H649" s="3"/>
      <c r="I649" s="3"/>
      <c r="J649" s="3"/>
      <c r="K649" s="6"/>
      <c r="L649" s="6"/>
      <c r="M649" s="3"/>
      <c r="N649" s="3"/>
      <c r="O649" s="3"/>
      <c r="P649" s="3"/>
      <c r="Q649" s="3"/>
      <c r="R649" s="3"/>
      <c r="S649" s="3"/>
      <c r="T649" s="3"/>
      <c r="U649" s="3"/>
      <c r="V649" s="3"/>
      <c r="W649" s="3"/>
      <c r="X649" s="3"/>
    </row>
    <row r="650" spans="1:24" ht="84.75" customHeight="1">
      <c r="A650" s="3"/>
      <c r="B650" s="3"/>
      <c r="C650" s="3"/>
      <c r="D650" s="3"/>
      <c r="E650" s="5"/>
      <c r="F650" s="3"/>
      <c r="G650" s="3"/>
      <c r="H650" s="3"/>
      <c r="I650" s="3"/>
      <c r="J650" s="3"/>
      <c r="K650" s="6"/>
      <c r="L650" s="6"/>
      <c r="M650" s="3"/>
      <c r="N650" s="3"/>
      <c r="O650" s="3"/>
      <c r="P650" s="3"/>
      <c r="Q650" s="3"/>
      <c r="R650" s="3"/>
      <c r="S650" s="3"/>
      <c r="T650" s="3"/>
      <c r="U650" s="3"/>
      <c r="V650" s="3"/>
      <c r="W650" s="3"/>
      <c r="X650" s="3"/>
    </row>
    <row r="651" spans="1:24" ht="84.75" customHeight="1">
      <c r="A651" s="3"/>
      <c r="B651" s="3"/>
      <c r="C651" s="3"/>
      <c r="D651" s="3"/>
      <c r="E651" s="5"/>
      <c r="F651" s="3"/>
      <c r="G651" s="3"/>
      <c r="H651" s="3"/>
      <c r="I651" s="3"/>
      <c r="J651" s="3"/>
      <c r="K651" s="6"/>
      <c r="L651" s="6"/>
      <c r="M651" s="3"/>
      <c r="N651" s="3"/>
      <c r="O651" s="3"/>
      <c r="P651" s="3"/>
      <c r="Q651" s="3"/>
      <c r="R651" s="3"/>
      <c r="S651" s="3"/>
      <c r="T651" s="3"/>
      <c r="U651" s="3"/>
      <c r="V651" s="3"/>
      <c r="W651" s="3"/>
      <c r="X651" s="3"/>
    </row>
    <row r="652" spans="1:24" ht="84.75" customHeight="1">
      <c r="A652" s="3"/>
      <c r="B652" s="3"/>
      <c r="C652" s="3"/>
      <c r="D652" s="3"/>
      <c r="E652" s="5"/>
      <c r="F652" s="3"/>
      <c r="G652" s="3"/>
      <c r="H652" s="3"/>
      <c r="I652" s="3"/>
      <c r="J652" s="3"/>
      <c r="K652" s="6"/>
      <c r="L652" s="6"/>
      <c r="M652" s="3"/>
      <c r="N652" s="3"/>
      <c r="O652" s="3"/>
      <c r="P652" s="3"/>
      <c r="Q652" s="3"/>
      <c r="R652" s="3"/>
      <c r="S652" s="3"/>
      <c r="T652" s="3"/>
      <c r="U652" s="3"/>
      <c r="V652" s="3"/>
      <c r="W652" s="3"/>
      <c r="X652" s="3"/>
    </row>
    <row r="653" spans="1:24" ht="84.75" customHeight="1">
      <c r="A653" s="3"/>
      <c r="B653" s="3"/>
      <c r="C653" s="3"/>
      <c r="D653" s="3"/>
      <c r="E653" s="5"/>
      <c r="F653" s="3"/>
      <c r="G653" s="3"/>
      <c r="H653" s="3"/>
      <c r="I653" s="3"/>
      <c r="J653" s="3"/>
      <c r="K653" s="6"/>
      <c r="L653" s="6"/>
      <c r="M653" s="3"/>
      <c r="N653" s="3"/>
      <c r="O653" s="3"/>
      <c r="P653" s="3"/>
      <c r="Q653" s="3"/>
      <c r="R653" s="3"/>
      <c r="S653" s="3"/>
      <c r="T653" s="3"/>
      <c r="U653" s="3"/>
      <c r="V653" s="3"/>
      <c r="W653" s="3"/>
      <c r="X653" s="3"/>
    </row>
    <row r="654" spans="1:24" ht="84.75" customHeight="1">
      <c r="A654" s="3"/>
      <c r="B654" s="3"/>
      <c r="C654" s="3"/>
      <c r="D654" s="3"/>
      <c r="E654" s="5"/>
      <c r="F654" s="3"/>
      <c r="G654" s="3"/>
      <c r="H654" s="3"/>
      <c r="I654" s="3"/>
      <c r="J654" s="3"/>
      <c r="K654" s="6"/>
      <c r="L654" s="6"/>
      <c r="M654" s="3"/>
      <c r="N654" s="3"/>
      <c r="O654" s="3"/>
      <c r="P654" s="3"/>
      <c r="Q654" s="3"/>
      <c r="R654" s="3"/>
      <c r="S654" s="3"/>
      <c r="T654" s="3"/>
      <c r="U654" s="3"/>
      <c r="V654" s="3"/>
      <c r="W654" s="3"/>
      <c r="X654" s="3"/>
    </row>
    <row r="655" spans="1:24" ht="84.75" customHeight="1">
      <c r="A655" s="3"/>
      <c r="B655" s="3"/>
      <c r="C655" s="3"/>
      <c r="D655" s="3"/>
      <c r="E655" s="5"/>
      <c r="F655" s="3"/>
      <c r="G655" s="3"/>
      <c r="H655" s="3"/>
      <c r="I655" s="3"/>
      <c r="J655" s="3"/>
      <c r="K655" s="6"/>
      <c r="L655" s="6"/>
      <c r="M655" s="3"/>
      <c r="N655" s="3"/>
      <c r="O655" s="3"/>
      <c r="P655" s="3"/>
      <c r="Q655" s="3"/>
      <c r="R655" s="3"/>
      <c r="S655" s="3"/>
      <c r="T655" s="3"/>
      <c r="U655" s="3"/>
      <c r="V655" s="3"/>
      <c r="W655" s="3"/>
      <c r="X655" s="3"/>
    </row>
    <row r="656" spans="1:24" ht="84.75" customHeight="1">
      <c r="A656" s="3"/>
      <c r="B656" s="3"/>
      <c r="C656" s="3"/>
      <c r="D656" s="3"/>
      <c r="E656" s="5"/>
      <c r="F656" s="3"/>
      <c r="G656" s="3"/>
      <c r="H656" s="3"/>
      <c r="I656" s="3"/>
      <c r="J656" s="3"/>
      <c r="K656" s="6"/>
      <c r="L656" s="6"/>
      <c r="M656" s="3"/>
      <c r="N656" s="3"/>
      <c r="O656" s="3"/>
      <c r="P656" s="3"/>
      <c r="Q656" s="3"/>
      <c r="R656" s="3"/>
      <c r="S656" s="3"/>
      <c r="T656" s="3"/>
      <c r="U656" s="3"/>
      <c r="V656" s="3"/>
      <c r="W656" s="3"/>
      <c r="X656" s="3"/>
    </row>
    <row r="657" spans="1:24" ht="84.75" customHeight="1">
      <c r="A657" s="3"/>
      <c r="B657" s="3"/>
      <c r="C657" s="3"/>
      <c r="D657" s="3"/>
      <c r="E657" s="5"/>
      <c r="F657" s="3"/>
      <c r="G657" s="3"/>
      <c r="H657" s="3"/>
      <c r="I657" s="3"/>
      <c r="J657" s="3"/>
      <c r="K657" s="6"/>
      <c r="L657" s="6"/>
      <c r="M657" s="3"/>
      <c r="N657" s="3"/>
      <c r="O657" s="3"/>
      <c r="P657" s="3"/>
      <c r="Q657" s="3"/>
      <c r="R657" s="3"/>
      <c r="S657" s="3"/>
      <c r="T657" s="3"/>
      <c r="U657" s="3"/>
      <c r="V657" s="3"/>
      <c r="W657" s="3"/>
      <c r="X657" s="3"/>
    </row>
    <row r="658" spans="1:24" ht="84.75" customHeight="1">
      <c r="A658" s="3"/>
      <c r="B658" s="3"/>
      <c r="C658" s="3"/>
      <c r="D658" s="3"/>
      <c r="E658" s="5"/>
      <c r="F658" s="3"/>
      <c r="G658" s="3"/>
      <c r="H658" s="3"/>
      <c r="I658" s="3"/>
      <c r="J658" s="3"/>
      <c r="K658" s="6"/>
      <c r="L658" s="6"/>
      <c r="M658" s="3"/>
      <c r="N658" s="3"/>
      <c r="O658" s="3"/>
      <c r="P658" s="3"/>
      <c r="Q658" s="3"/>
      <c r="R658" s="3"/>
      <c r="S658" s="3"/>
      <c r="T658" s="3"/>
      <c r="U658" s="3"/>
      <c r="V658" s="3"/>
      <c r="W658" s="3"/>
      <c r="X658" s="3"/>
    </row>
    <row r="659" spans="1:24" ht="84.75" customHeight="1">
      <c r="A659" s="3"/>
      <c r="B659" s="3"/>
      <c r="C659" s="3"/>
      <c r="D659" s="3"/>
      <c r="E659" s="5"/>
      <c r="F659" s="3"/>
      <c r="G659" s="3"/>
      <c r="H659" s="3"/>
      <c r="I659" s="3"/>
      <c r="J659" s="3"/>
      <c r="K659" s="6"/>
      <c r="L659" s="6"/>
      <c r="M659" s="3"/>
      <c r="N659" s="3"/>
      <c r="O659" s="3"/>
      <c r="P659" s="3"/>
      <c r="Q659" s="3"/>
      <c r="R659" s="3"/>
      <c r="S659" s="3"/>
      <c r="T659" s="3"/>
      <c r="U659" s="3"/>
      <c r="V659" s="3"/>
      <c r="W659" s="3"/>
      <c r="X659" s="3"/>
    </row>
    <row r="660" spans="1:24" ht="84.75" customHeight="1">
      <c r="A660" s="3"/>
      <c r="B660" s="3"/>
      <c r="C660" s="3"/>
      <c r="D660" s="3"/>
      <c r="E660" s="5"/>
      <c r="F660" s="3"/>
      <c r="G660" s="3"/>
      <c r="H660" s="3"/>
      <c r="I660" s="3"/>
      <c r="J660" s="3"/>
      <c r="K660" s="6"/>
      <c r="L660" s="6"/>
      <c r="M660" s="3"/>
      <c r="N660" s="3"/>
      <c r="O660" s="3"/>
      <c r="P660" s="3"/>
      <c r="Q660" s="3"/>
      <c r="R660" s="3"/>
      <c r="S660" s="3"/>
      <c r="T660" s="3"/>
      <c r="U660" s="3"/>
      <c r="V660" s="3"/>
      <c r="W660" s="3"/>
      <c r="X660" s="3"/>
    </row>
    <row r="661" spans="1:24" ht="84.75" customHeight="1">
      <c r="A661" s="3"/>
      <c r="B661" s="3"/>
      <c r="C661" s="3"/>
      <c r="D661" s="3"/>
      <c r="E661" s="5"/>
      <c r="F661" s="3"/>
      <c r="G661" s="3"/>
      <c r="H661" s="3"/>
      <c r="I661" s="3"/>
      <c r="J661" s="3"/>
      <c r="K661" s="6"/>
      <c r="L661" s="6"/>
      <c r="M661" s="3"/>
      <c r="N661" s="3"/>
      <c r="O661" s="3"/>
      <c r="P661" s="3"/>
      <c r="Q661" s="3"/>
      <c r="R661" s="3"/>
      <c r="S661" s="3"/>
      <c r="T661" s="3"/>
      <c r="U661" s="3"/>
      <c r="V661" s="3"/>
      <c r="W661" s="3"/>
      <c r="X661" s="3"/>
    </row>
    <row r="662" spans="1:24" ht="84.75" customHeight="1">
      <c r="A662" s="3"/>
      <c r="B662" s="3"/>
      <c r="C662" s="3"/>
      <c r="D662" s="3"/>
      <c r="E662" s="5"/>
      <c r="F662" s="3"/>
      <c r="G662" s="3"/>
      <c r="H662" s="3"/>
      <c r="I662" s="3"/>
      <c r="J662" s="3"/>
      <c r="K662" s="6"/>
      <c r="L662" s="6"/>
      <c r="M662" s="3"/>
      <c r="N662" s="3"/>
      <c r="O662" s="3"/>
      <c r="P662" s="3"/>
      <c r="Q662" s="3"/>
      <c r="R662" s="3"/>
      <c r="S662" s="3"/>
      <c r="T662" s="3"/>
      <c r="U662" s="3"/>
      <c r="V662" s="3"/>
      <c r="W662" s="3"/>
      <c r="X662" s="3"/>
    </row>
    <row r="663" spans="1:24" ht="84.75" customHeight="1">
      <c r="A663" s="3"/>
      <c r="B663" s="3"/>
      <c r="C663" s="3"/>
      <c r="D663" s="3"/>
      <c r="E663" s="5"/>
      <c r="F663" s="3"/>
      <c r="G663" s="3"/>
      <c r="H663" s="3"/>
      <c r="I663" s="3"/>
      <c r="J663" s="3"/>
      <c r="K663" s="6"/>
      <c r="L663" s="6"/>
      <c r="M663" s="3"/>
      <c r="N663" s="3"/>
      <c r="O663" s="3"/>
      <c r="P663" s="3"/>
      <c r="Q663" s="3"/>
      <c r="R663" s="3"/>
      <c r="S663" s="3"/>
      <c r="T663" s="3"/>
      <c r="U663" s="3"/>
      <c r="V663" s="3"/>
      <c r="W663" s="3"/>
      <c r="X663" s="3"/>
    </row>
    <row r="664" spans="1:24" ht="84.75" customHeight="1">
      <c r="A664" s="3"/>
      <c r="B664" s="3"/>
      <c r="C664" s="3"/>
      <c r="D664" s="3"/>
      <c r="E664" s="5"/>
      <c r="F664" s="3"/>
      <c r="G664" s="3"/>
      <c r="H664" s="3"/>
      <c r="I664" s="3"/>
      <c r="J664" s="3"/>
      <c r="K664" s="6"/>
      <c r="L664" s="6"/>
      <c r="M664" s="3"/>
      <c r="N664" s="3"/>
      <c r="O664" s="3"/>
      <c r="P664" s="3"/>
      <c r="Q664" s="3"/>
      <c r="R664" s="3"/>
      <c r="S664" s="3"/>
      <c r="T664" s="3"/>
      <c r="U664" s="3"/>
      <c r="V664" s="3"/>
      <c r="W664" s="3"/>
      <c r="X664" s="3"/>
    </row>
    <row r="665" spans="1:24" ht="84.75" customHeight="1">
      <c r="A665" s="3"/>
      <c r="B665" s="3"/>
      <c r="C665" s="3"/>
      <c r="D665" s="3"/>
      <c r="E665" s="5"/>
      <c r="F665" s="3"/>
      <c r="G665" s="3"/>
      <c r="H665" s="3"/>
      <c r="I665" s="3"/>
      <c r="J665" s="3"/>
      <c r="K665" s="6"/>
      <c r="L665" s="6"/>
      <c r="M665" s="3"/>
      <c r="N665" s="3"/>
      <c r="O665" s="3"/>
      <c r="P665" s="3"/>
      <c r="Q665" s="3"/>
      <c r="R665" s="3"/>
      <c r="S665" s="3"/>
      <c r="T665" s="3"/>
      <c r="U665" s="3"/>
      <c r="V665" s="3"/>
      <c r="W665" s="3"/>
      <c r="X665" s="3"/>
    </row>
    <row r="666" spans="1:24" ht="84.75" customHeight="1">
      <c r="A666" s="3"/>
      <c r="B666" s="3"/>
      <c r="C666" s="3"/>
      <c r="D666" s="3"/>
      <c r="E666" s="5"/>
      <c r="F666" s="3"/>
      <c r="G666" s="3"/>
      <c r="H666" s="3"/>
      <c r="I666" s="3"/>
      <c r="J666" s="3"/>
      <c r="K666" s="6"/>
      <c r="L666" s="6"/>
      <c r="M666" s="3"/>
      <c r="N666" s="3"/>
      <c r="O666" s="3"/>
      <c r="P666" s="3"/>
      <c r="Q666" s="3"/>
      <c r="R666" s="3"/>
      <c r="S666" s="3"/>
      <c r="T666" s="3"/>
      <c r="U666" s="3"/>
      <c r="V666" s="3"/>
      <c r="W666" s="3"/>
      <c r="X666" s="3"/>
    </row>
    <row r="667" spans="1:24" ht="84.75" customHeight="1">
      <c r="A667" s="3"/>
      <c r="B667" s="3"/>
      <c r="C667" s="3"/>
      <c r="D667" s="3"/>
      <c r="E667" s="5"/>
      <c r="F667" s="3"/>
      <c r="G667" s="3"/>
      <c r="H667" s="3"/>
      <c r="I667" s="3"/>
      <c r="J667" s="3"/>
      <c r="K667" s="6"/>
      <c r="L667" s="6"/>
      <c r="M667" s="3"/>
      <c r="N667" s="3"/>
      <c r="O667" s="3"/>
      <c r="P667" s="3"/>
      <c r="Q667" s="3"/>
      <c r="R667" s="3"/>
      <c r="S667" s="3"/>
      <c r="T667" s="3"/>
      <c r="U667" s="3"/>
      <c r="V667" s="3"/>
      <c r="W667" s="3"/>
      <c r="X667" s="3"/>
    </row>
    <row r="668" spans="1:24" ht="84.75" customHeight="1">
      <c r="A668" s="3"/>
      <c r="B668" s="3"/>
      <c r="C668" s="3"/>
      <c r="D668" s="3"/>
      <c r="E668" s="5"/>
      <c r="F668" s="3"/>
      <c r="G668" s="3"/>
      <c r="H668" s="3"/>
      <c r="I668" s="3"/>
      <c r="J668" s="3"/>
      <c r="K668" s="6"/>
      <c r="L668" s="6"/>
      <c r="M668" s="3"/>
      <c r="N668" s="3"/>
      <c r="O668" s="3"/>
      <c r="P668" s="3"/>
      <c r="Q668" s="3"/>
      <c r="R668" s="3"/>
      <c r="S668" s="3"/>
      <c r="T668" s="3"/>
      <c r="U668" s="3"/>
      <c r="V668" s="3"/>
      <c r="W668" s="3"/>
      <c r="X668" s="3"/>
    </row>
    <row r="669" spans="1:24" ht="84.75" customHeight="1">
      <c r="A669" s="3"/>
      <c r="B669" s="3"/>
      <c r="C669" s="3"/>
      <c r="D669" s="3"/>
      <c r="E669" s="5"/>
      <c r="F669" s="3"/>
      <c r="G669" s="3"/>
      <c r="H669" s="3"/>
      <c r="I669" s="3"/>
      <c r="J669" s="3"/>
      <c r="K669" s="6"/>
      <c r="L669" s="6"/>
      <c r="M669" s="3"/>
      <c r="N669" s="3"/>
      <c r="O669" s="3"/>
      <c r="P669" s="3"/>
      <c r="Q669" s="3"/>
      <c r="R669" s="3"/>
      <c r="S669" s="3"/>
      <c r="T669" s="3"/>
      <c r="U669" s="3"/>
      <c r="V669" s="3"/>
      <c r="W669" s="3"/>
      <c r="X669" s="3"/>
    </row>
    <row r="670" spans="1:24" ht="84.75" customHeight="1">
      <c r="A670" s="3"/>
      <c r="B670" s="3"/>
      <c r="C670" s="3"/>
      <c r="D670" s="3"/>
      <c r="E670" s="5"/>
      <c r="F670" s="3"/>
      <c r="G670" s="3"/>
      <c r="H670" s="3"/>
      <c r="I670" s="3"/>
      <c r="J670" s="3"/>
      <c r="K670" s="6"/>
      <c r="L670" s="6"/>
      <c r="M670" s="3"/>
      <c r="N670" s="3"/>
      <c r="O670" s="3"/>
      <c r="P670" s="3"/>
      <c r="Q670" s="3"/>
      <c r="R670" s="3"/>
      <c r="S670" s="3"/>
      <c r="T670" s="3"/>
      <c r="U670" s="3"/>
      <c r="V670" s="3"/>
      <c r="W670" s="3"/>
      <c r="X670" s="3"/>
    </row>
    <row r="671" spans="1:24" ht="84.75" customHeight="1">
      <c r="A671" s="3"/>
      <c r="B671" s="3"/>
      <c r="C671" s="3"/>
      <c r="D671" s="3"/>
      <c r="E671" s="5"/>
      <c r="F671" s="3"/>
      <c r="G671" s="3"/>
      <c r="H671" s="3"/>
      <c r="I671" s="3"/>
      <c r="J671" s="3"/>
      <c r="K671" s="6"/>
      <c r="L671" s="6"/>
      <c r="M671" s="3"/>
      <c r="N671" s="3"/>
      <c r="O671" s="3"/>
      <c r="P671" s="3"/>
      <c r="Q671" s="3"/>
      <c r="R671" s="3"/>
      <c r="S671" s="3"/>
      <c r="T671" s="3"/>
      <c r="U671" s="3"/>
      <c r="V671" s="3"/>
      <c r="W671" s="3"/>
      <c r="X671" s="3"/>
    </row>
    <row r="672" spans="1:24" ht="84.75" customHeight="1">
      <c r="A672" s="3"/>
      <c r="B672" s="3"/>
      <c r="C672" s="3"/>
      <c r="D672" s="3"/>
      <c r="E672" s="5"/>
      <c r="F672" s="3"/>
      <c r="G672" s="3"/>
      <c r="H672" s="3"/>
      <c r="I672" s="3"/>
      <c r="J672" s="3"/>
      <c r="K672" s="6"/>
      <c r="L672" s="6"/>
      <c r="M672" s="3"/>
      <c r="N672" s="3"/>
      <c r="O672" s="3"/>
      <c r="P672" s="3"/>
      <c r="Q672" s="3"/>
      <c r="R672" s="3"/>
      <c r="S672" s="3"/>
      <c r="T672" s="3"/>
      <c r="U672" s="3"/>
      <c r="V672" s="3"/>
      <c r="W672" s="3"/>
      <c r="X672" s="3"/>
    </row>
    <row r="673" spans="1:24" ht="84.75" customHeight="1">
      <c r="A673" s="3"/>
      <c r="B673" s="3"/>
      <c r="C673" s="3"/>
      <c r="D673" s="3"/>
      <c r="E673" s="5"/>
      <c r="F673" s="3"/>
      <c r="G673" s="3"/>
      <c r="H673" s="3"/>
      <c r="I673" s="3"/>
      <c r="J673" s="3"/>
      <c r="K673" s="6"/>
      <c r="L673" s="6"/>
      <c r="M673" s="3"/>
      <c r="N673" s="3"/>
      <c r="O673" s="3"/>
      <c r="P673" s="3"/>
      <c r="Q673" s="3"/>
      <c r="R673" s="3"/>
      <c r="S673" s="3"/>
      <c r="T673" s="3"/>
      <c r="U673" s="3"/>
      <c r="V673" s="3"/>
      <c r="W673" s="3"/>
      <c r="X673" s="3"/>
    </row>
    <row r="674" spans="1:24" ht="84.75" customHeight="1">
      <c r="A674" s="3"/>
      <c r="B674" s="3"/>
      <c r="C674" s="3"/>
      <c r="D674" s="3"/>
      <c r="E674" s="5"/>
      <c r="F674" s="3"/>
      <c r="G674" s="3"/>
      <c r="H674" s="3"/>
      <c r="I674" s="3"/>
      <c r="J674" s="3"/>
      <c r="K674" s="6"/>
      <c r="L674" s="6"/>
      <c r="M674" s="3"/>
      <c r="N674" s="3"/>
      <c r="O674" s="3"/>
      <c r="P674" s="3"/>
      <c r="Q674" s="3"/>
      <c r="R674" s="3"/>
      <c r="S674" s="3"/>
      <c r="T674" s="3"/>
      <c r="U674" s="3"/>
      <c r="V674" s="3"/>
      <c r="W674" s="3"/>
      <c r="X674" s="3"/>
    </row>
    <row r="675" spans="1:24" ht="84.75" customHeight="1">
      <c r="A675" s="3"/>
      <c r="B675" s="3"/>
      <c r="C675" s="3"/>
      <c r="D675" s="3"/>
      <c r="E675" s="5"/>
      <c r="F675" s="3"/>
      <c r="G675" s="3"/>
      <c r="H675" s="3"/>
      <c r="I675" s="3"/>
      <c r="J675" s="3"/>
      <c r="K675" s="6"/>
      <c r="L675" s="6"/>
      <c r="M675" s="3"/>
      <c r="N675" s="3"/>
      <c r="O675" s="3"/>
      <c r="P675" s="3"/>
      <c r="Q675" s="3"/>
      <c r="R675" s="3"/>
      <c r="S675" s="3"/>
      <c r="T675" s="3"/>
      <c r="U675" s="3"/>
      <c r="V675" s="3"/>
      <c r="W675" s="3"/>
      <c r="X675" s="3"/>
    </row>
    <row r="676" spans="1:24" ht="84.75" customHeight="1">
      <c r="A676" s="3"/>
      <c r="B676" s="3"/>
      <c r="C676" s="3"/>
      <c r="D676" s="3"/>
      <c r="E676" s="5"/>
      <c r="F676" s="3"/>
      <c r="G676" s="3"/>
      <c r="H676" s="3"/>
      <c r="I676" s="3"/>
      <c r="J676" s="3"/>
      <c r="K676" s="6"/>
      <c r="L676" s="6"/>
      <c r="M676" s="3"/>
      <c r="N676" s="3"/>
      <c r="O676" s="3"/>
      <c r="P676" s="3"/>
      <c r="Q676" s="3"/>
      <c r="R676" s="3"/>
      <c r="S676" s="3"/>
      <c r="T676" s="3"/>
      <c r="U676" s="3"/>
      <c r="V676" s="3"/>
      <c r="W676" s="3"/>
      <c r="X676" s="3"/>
    </row>
    <row r="677" spans="1:24" ht="84.75" customHeight="1">
      <c r="A677" s="3"/>
      <c r="B677" s="3"/>
      <c r="C677" s="3"/>
      <c r="D677" s="3"/>
      <c r="E677" s="5"/>
      <c r="F677" s="3"/>
      <c r="G677" s="3"/>
      <c r="H677" s="3"/>
      <c r="I677" s="3"/>
      <c r="J677" s="3"/>
      <c r="K677" s="6"/>
      <c r="L677" s="6"/>
      <c r="M677" s="3"/>
      <c r="N677" s="3"/>
      <c r="O677" s="3"/>
      <c r="P677" s="3"/>
      <c r="Q677" s="3"/>
      <c r="R677" s="3"/>
      <c r="S677" s="3"/>
      <c r="T677" s="3"/>
      <c r="U677" s="3"/>
      <c r="V677" s="3"/>
      <c r="W677" s="3"/>
      <c r="X677" s="3"/>
    </row>
    <row r="678" spans="1:24" ht="84.75" customHeight="1">
      <c r="A678" s="3"/>
      <c r="B678" s="3"/>
      <c r="C678" s="3"/>
      <c r="D678" s="3"/>
      <c r="E678" s="5"/>
      <c r="F678" s="3"/>
      <c r="G678" s="3"/>
      <c r="H678" s="3"/>
      <c r="I678" s="3"/>
      <c r="J678" s="3"/>
      <c r="K678" s="6"/>
      <c r="L678" s="6"/>
      <c r="M678" s="3"/>
      <c r="N678" s="3"/>
      <c r="O678" s="3"/>
      <c r="P678" s="3"/>
      <c r="Q678" s="3"/>
      <c r="R678" s="3"/>
      <c r="S678" s="3"/>
      <c r="T678" s="3"/>
      <c r="U678" s="3"/>
      <c r="V678" s="3"/>
      <c r="W678" s="3"/>
      <c r="X678" s="3"/>
    </row>
    <row r="679" spans="1:24" ht="84.75" customHeight="1">
      <c r="A679" s="3"/>
      <c r="B679" s="3"/>
      <c r="C679" s="3"/>
      <c r="D679" s="3"/>
      <c r="E679" s="5"/>
      <c r="F679" s="3"/>
      <c r="G679" s="3"/>
      <c r="H679" s="3"/>
      <c r="I679" s="3"/>
      <c r="J679" s="3"/>
      <c r="K679" s="6"/>
      <c r="L679" s="6"/>
      <c r="M679" s="3"/>
      <c r="N679" s="3"/>
      <c r="O679" s="3"/>
      <c r="P679" s="3"/>
      <c r="Q679" s="3"/>
      <c r="R679" s="3"/>
      <c r="S679" s="3"/>
      <c r="T679" s="3"/>
      <c r="U679" s="3"/>
      <c r="V679" s="3"/>
      <c r="W679" s="3"/>
      <c r="X679" s="3"/>
    </row>
    <row r="680" spans="1:24" ht="84.75" customHeight="1">
      <c r="A680" s="3"/>
      <c r="B680" s="3"/>
      <c r="C680" s="3"/>
      <c r="D680" s="3"/>
      <c r="E680" s="5"/>
      <c r="F680" s="3"/>
      <c r="G680" s="3"/>
      <c r="H680" s="3"/>
      <c r="I680" s="3"/>
      <c r="J680" s="3"/>
      <c r="K680" s="6"/>
      <c r="L680" s="6"/>
      <c r="M680" s="3"/>
      <c r="N680" s="3"/>
      <c r="O680" s="3"/>
      <c r="P680" s="3"/>
      <c r="Q680" s="3"/>
      <c r="R680" s="3"/>
      <c r="S680" s="3"/>
      <c r="T680" s="3"/>
      <c r="U680" s="3"/>
      <c r="V680" s="3"/>
      <c r="W680" s="3"/>
      <c r="X680" s="3"/>
    </row>
    <row r="681" spans="1:24" ht="84.75" customHeight="1">
      <c r="A681" s="3"/>
      <c r="B681" s="3"/>
      <c r="C681" s="3"/>
      <c r="D681" s="3"/>
      <c r="E681" s="5"/>
      <c r="F681" s="3"/>
      <c r="G681" s="3"/>
      <c r="H681" s="3"/>
      <c r="I681" s="3"/>
      <c r="J681" s="3"/>
      <c r="K681" s="6"/>
      <c r="L681" s="6"/>
      <c r="M681" s="3"/>
      <c r="N681" s="3"/>
      <c r="O681" s="3"/>
      <c r="P681" s="3"/>
      <c r="Q681" s="3"/>
      <c r="R681" s="3"/>
      <c r="S681" s="3"/>
      <c r="T681" s="3"/>
      <c r="U681" s="3"/>
      <c r="V681" s="3"/>
      <c r="W681" s="3"/>
      <c r="X681" s="3"/>
    </row>
    <row r="682" spans="1:24" ht="84.75" customHeight="1">
      <c r="A682" s="3"/>
      <c r="B682" s="3"/>
      <c r="C682" s="3"/>
      <c r="D682" s="3"/>
      <c r="E682" s="5"/>
      <c r="F682" s="3"/>
      <c r="G682" s="3"/>
      <c r="H682" s="3"/>
      <c r="I682" s="3"/>
      <c r="J682" s="3"/>
      <c r="K682" s="6"/>
      <c r="L682" s="6"/>
      <c r="M682" s="3"/>
      <c r="N682" s="3"/>
      <c r="O682" s="3"/>
      <c r="P682" s="3"/>
      <c r="Q682" s="3"/>
      <c r="R682" s="3"/>
      <c r="S682" s="3"/>
      <c r="T682" s="3"/>
      <c r="U682" s="3"/>
      <c r="V682" s="3"/>
      <c r="W682" s="3"/>
      <c r="X682" s="3"/>
    </row>
    <row r="683" spans="1:24" ht="84.75" customHeight="1">
      <c r="A683" s="3"/>
      <c r="B683" s="3"/>
      <c r="C683" s="3"/>
      <c r="D683" s="3"/>
      <c r="E683" s="5"/>
      <c r="F683" s="3"/>
      <c r="G683" s="3"/>
      <c r="H683" s="3"/>
      <c r="I683" s="3"/>
      <c r="J683" s="3"/>
      <c r="K683" s="6"/>
      <c r="L683" s="6"/>
      <c r="M683" s="3"/>
      <c r="N683" s="3"/>
      <c r="O683" s="3"/>
      <c r="P683" s="3"/>
      <c r="Q683" s="3"/>
      <c r="R683" s="3"/>
      <c r="S683" s="3"/>
      <c r="T683" s="3"/>
      <c r="U683" s="3"/>
      <c r="V683" s="3"/>
      <c r="W683" s="3"/>
      <c r="X683" s="3"/>
    </row>
    <row r="684" spans="1:24" ht="84.75" customHeight="1">
      <c r="A684" s="3"/>
      <c r="B684" s="3"/>
      <c r="C684" s="3"/>
      <c r="D684" s="3"/>
      <c r="E684" s="5"/>
      <c r="F684" s="3"/>
      <c r="G684" s="3"/>
      <c r="H684" s="3"/>
      <c r="I684" s="3"/>
      <c r="J684" s="3"/>
      <c r="K684" s="6"/>
      <c r="L684" s="6"/>
      <c r="M684" s="3"/>
      <c r="N684" s="3"/>
      <c r="O684" s="3"/>
      <c r="P684" s="3"/>
      <c r="Q684" s="3"/>
      <c r="R684" s="3"/>
      <c r="S684" s="3"/>
      <c r="T684" s="3"/>
      <c r="U684" s="3"/>
      <c r="V684" s="3"/>
      <c r="W684" s="3"/>
      <c r="X684" s="3"/>
    </row>
    <row r="685" spans="1:24" ht="84.75" customHeight="1">
      <c r="A685" s="3"/>
      <c r="B685" s="3"/>
      <c r="C685" s="3"/>
      <c r="D685" s="3"/>
      <c r="E685" s="5"/>
      <c r="F685" s="3"/>
      <c r="G685" s="3"/>
      <c r="H685" s="3"/>
      <c r="I685" s="3"/>
      <c r="J685" s="3"/>
      <c r="K685" s="6"/>
      <c r="L685" s="6"/>
      <c r="M685" s="3"/>
      <c r="N685" s="3"/>
      <c r="O685" s="3"/>
      <c r="P685" s="3"/>
      <c r="Q685" s="3"/>
      <c r="R685" s="3"/>
      <c r="S685" s="3"/>
      <c r="T685" s="3"/>
      <c r="U685" s="3"/>
      <c r="V685" s="3"/>
      <c r="W685" s="3"/>
      <c r="X685" s="3"/>
    </row>
    <row r="686" spans="1:24" ht="84.75" customHeight="1">
      <c r="A686" s="3"/>
      <c r="B686" s="3"/>
      <c r="C686" s="3"/>
      <c r="D686" s="3"/>
      <c r="E686" s="5"/>
      <c r="F686" s="3"/>
      <c r="G686" s="3"/>
      <c r="H686" s="3"/>
      <c r="I686" s="3"/>
      <c r="J686" s="3"/>
      <c r="K686" s="6"/>
      <c r="L686" s="6"/>
      <c r="M686" s="3"/>
      <c r="N686" s="3"/>
      <c r="O686" s="3"/>
      <c r="P686" s="3"/>
      <c r="Q686" s="3"/>
      <c r="R686" s="3"/>
      <c r="S686" s="3"/>
      <c r="T686" s="3"/>
      <c r="U686" s="3"/>
      <c r="V686" s="3"/>
      <c r="W686" s="3"/>
      <c r="X686" s="3"/>
    </row>
    <row r="687" spans="1:24" ht="84.75" customHeight="1">
      <c r="A687" s="3"/>
      <c r="B687" s="3"/>
      <c r="C687" s="3"/>
      <c r="D687" s="3"/>
      <c r="E687" s="5"/>
      <c r="F687" s="3"/>
      <c r="G687" s="3"/>
      <c r="H687" s="3"/>
      <c r="I687" s="3"/>
      <c r="J687" s="3"/>
      <c r="K687" s="6"/>
      <c r="L687" s="6"/>
      <c r="M687" s="3"/>
      <c r="N687" s="3"/>
      <c r="O687" s="3"/>
      <c r="P687" s="3"/>
      <c r="Q687" s="3"/>
      <c r="R687" s="3"/>
      <c r="S687" s="3"/>
      <c r="T687" s="3"/>
      <c r="U687" s="3"/>
      <c r="V687" s="3"/>
      <c r="W687" s="3"/>
      <c r="X687" s="3"/>
    </row>
    <row r="688" spans="1:24" ht="84.75" customHeight="1">
      <c r="A688" s="3"/>
      <c r="B688" s="3"/>
      <c r="C688" s="3"/>
      <c r="D688" s="3"/>
      <c r="E688" s="5"/>
      <c r="F688" s="3"/>
      <c r="G688" s="3"/>
      <c r="H688" s="3"/>
      <c r="I688" s="3"/>
      <c r="J688" s="3"/>
      <c r="K688" s="6"/>
      <c r="L688" s="6"/>
      <c r="M688" s="3"/>
      <c r="N688" s="3"/>
      <c r="O688" s="3"/>
      <c r="P688" s="3"/>
      <c r="Q688" s="3"/>
      <c r="R688" s="3"/>
      <c r="S688" s="3"/>
      <c r="T688" s="3"/>
      <c r="U688" s="3"/>
      <c r="V688" s="3"/>
      <c r="W688" s="3"/>
      <c r="X688" s="3"/>
    </row>
    <row r="689" spans="1:24" ht="84.75" customHeight="1">
      <c r="A689" s="3"/>
      <c r="B689" s="3"/>
      <c r="C689" s="3"/>
      <c r="D689" s="3"/>
      <c r="E689" s="5"/>
      <c r="F689" s="3"/>
      <c r="G689" s="3"/>
      <c r="H689" s="3"/>
      <c r="I689" s="3"/>
      <c r="J689" s="3"/>
      <c r="K689" s="6"/>
      <c r="L689" s="6"/>
      <c r="M689" s="3"/>
      <c r="N689" s="3"/>
      <c r="O689" s="3"/>
      <c r="P689" s="3"/>
      <c r="Q689" s="3"/>
      <c r="R689" s="3"/>
      <c r="S689" s="3"/>
      <c r="T689" s="3"/>
      <c r="U689" s="3"/>
      <c r="V689" s="3"/>
      <c r="W689" s="3"/>
      <c r="X689" s="3"/>
    </row>
    <row r="690" spans="1:24" ht="84.75" customHeight="1">
      <c r="A690" s="3"/>
      <c r="B690" s="3"/>
      <c r="C690" s="3"/>
      <c r="D690" s="3"/>
      <c r="E690" s="5"/>
      <c r="F690" s="3"/>
      <c r="G690" s="3"/>
      <c r="H690" s="3"/>
      <c r="I690" s="3"/>
      <c r="J690" s="3"/>
      <c r="K690" s="6"/>
      <c r="L690" s="6"/>
      <c r="M690" s="3"/>
      <c r="N690" s="3"/>
      <c r="O690" s="3"/>
      <c r="P690" s="3"/>
      <c r="Q690" s="3"/>
      <c r="R690" s="3"/>
      <c r="S690" s="3"/>
      <c r="T690" s="3"/>
      <c r="U690" s="3"/>
      <c r="V690" s="3"/>
      <c r="W690" s="3"/>
      <c r="X690" s="3"/>
    </row>
    <row r="691" spans="1:24" ht="84.75" customHeight="1">
      <c r="A691" s="3"/>
      <c r="B691" s="3"/>
      <c r="C691" s="3"/>
      <c r="D691" s="3"/>
      <c r="E691" s="5"/>
      <c r="F691" s="3"/>
      <c r="G691" s="3"/>
      <c r="H691" s="3"/>
      <c r="I691" s="3"/>
      <c r="J691" s="3"/>
      <c r="K691" s="6"/>
      <c r="L691" s="6"/>
      <c r="M691" s="3"/>
      <c r="N691" s="3"/>
      <c r="O691" s="3"/>
      <c r="P691" s="3"/>
      <c r="Q691" s="3"/>
      <c r="R691" s="3"/>
      <c r="S691" s="3"/>
      <c r="T691" s="3"/>
      <c r="U691" s="3"/>
      <c r="V691" s="3"/>
      <c r="W691" s="3"/>
      <c r="X691" s="3"/>
    </row>
    <row r="692" spans="1:24" ht="84.75" customHeight="1">
      <c r="A692" s="3"/>
      <c r="B692" s="3"/>
      <c r="C692" s="3"/>
      <c r="D692" s="3"/>
      <c r="E692" s="5"/>
      <c r="F692" s="3"/>
      <c r="G692" s="3"/>
      <c r="H692" s="3"/>
      <c r="I692" s="3"/>
      <c r="J692" s="3"/>
      <c r="K692" s="6"/>
      <c r="L692" s="6"/>
      <c r="M692" s="3"/>
      <c r="N692" s="3"/>
      <c r="O692" s="3"/>
      <c r="P692" s="3"/>
      <c r="Q692" s="3"/>
      <c r="R692" s="3"/>
      <c r="S692" s="3"/>
      <c r="T692" s="3"/>
      <c r="U692" s="3"/>
      <c r="V692" s="3"/>
      <c r="W692" s="3"/>
      <c r="X692" s="3"/>
    </row>
    <row r="693" spans="1:24" ht="84.75" customHeight="1">
      <c r="A693" s="3"/>
      <c r="B693" s="3"/>
      <c r="C693" s="3"/>
      <c r="D693" s="3"/>
      <c r="E693" s="5"/>
      <c r="F693" s="3"/>
      <c r="G693" s="3"/>
      <c r="H693" s="3"/>
      <c r="I693" s="3"/>
      <c r="J693" s="3"/>
      <c r="K693" s="6"/>
      <c r="L693" s="6"/>
      <c r="M693" s="3"/>
      <c r="N693" s="3"/>
      <c r="O693" s="3"/>
      <c r="P693" s="3"/>
      <c r="Q693" s="3"/>
      <c r="R693" s="3"/>
      <c r="S693" s="3"/>
      <c r="T693" s="3"/>
      <c r="U693" s="3"/>
      <c r="V693" s="3"/>
      <c r="W693" s="3"/>
      <c r="X693" s="3"/>
    </row>
    <row r="694" spans="1:24" ht="84.75" customHeight="1">
      <c r="A694" s="3"/>
      <c r="B694" s="3"/>
      <c r="C694" s="3"/>
      <c r="D694" s="3"/>
      <c r="E694" s="5"/>
      <c r="F694" s="3"/>
      <c r="G694" s="3"/>
      <c r="H694" s="3"/>
      <c r="I694" s="3"/>
      <c r="J694" s="3"/>
      <c r="K694" s="6"/>
      <c r="L694" s="6"/>
      <c r="M694" s="3"/>
      <c r="N694" s="3"/>
      <c r="O694" s="3"/>
      <c r="P694" s="3"/>
      <c r="Q694" s="3"/>
      <c r="R694" s="3"/>
      <c r="S694" s="3"/>
      <c r="T694" s="3"/>
      <c r="U694" s="3"/>
      <c r="V694" s="3"/>
      <c r="W694" s="3"/>
      <c r="X694" s="3"/>
    </row>
    <row r="695" spans="1:24" ht="84.75" customHeight="1">
      <c r="A695" s="3"/>
      <c r="B695" s="3"/>
      <c r="C695" s="3"/>
      <c r="D695" s="3"/>
      <c r="E695" s="5"/>
      <c r="F695" s="3"/>
      <c r="G695" s="3"/>
      <c r="H695" s="3"/>
      <c r="I695" s="3"/>
      <c r="J695" s="3"/>
      <c r="K695" s="6"/>
      <c r="L695" s="6"/>
      <c r="M695" s="3"/>
      <c r="N695" s="3"/>
      <c r="O695" s="3"/>
      <c r="P695" s="3"/>
      <c r="Q695" s="3"/>
      <c r="R695" s="3"/>
      <c r="S695" s="3"/>
      <c r="T695" s="3"/>
      <c r="U695" s="3"/>
      <c r="V695" s="3"/>
      <c r="W695" s="3"/>
      <c r="X695" s="3"/>
    </row>
    <row r="696" spans="1:24" ht="84.75" customHeight="1">
      <c r="A696" s="3"/>
      <c r="B696" s="3"/>
      <c r="C696" s="3"/>
      <c r="D696" s="3"/>
      <c r="E696" s="5"/>
      <c r="F696" s="3"/>
      <c r="G696" s="3"/>
      <c r="H696" s="3"/>
      <c r="I696" s="3"/>
      <c r="J696" s="3"/>
      <c r="K696" s="6"/>
      <c r="L696" s="6"/>
      <c r="M696" s="3"/>
      <c r="N696" s="3"/>
      <c r="O696" s="3"/>
      <c r="P696" s="3"/>
      <c r="Q696" s="3"/>
      <c r="R696" s="3"/>
      <c r="S696" s="3"/>
      <c r="T696" s="3"/>
      <c r="U696" s="3"/>
      <c r="V696" s="3"/>
      <c r="W696" s="3"/>
      <c r="X696" s="3"/>
    </row>
    <row r="697" spans="1:24" ht="84.75" customHeight="1">
      <c r="A697" s="3"/>
      <c r="B697" s="3"/>
      <c r="C697" s="3"/>
      <c r="D697" s="3"/>
      <c r="E697" s="5"/>
      <c r="F697" s="3"/>
      <c r="G697" s="3"/>
      <c r="H697" s="3"/>
      <c r="I697" s="3"/>
      <c r="J697" s="3"/>
      <c r="K697" s="6"/>
      <c r="L697" s="6"/>
      <c r="M697" s="3"/>
      <c r="N697" s="3"/>
      <c r="O697" s="3"/>
      <c r="P697" s="3"/>
      <c r="Q697" s="3"/>
      <c r="R697" s="3"/>
      <c r="S697" s="3"/>
      <c r="T697" s="3"/>
      <c r="U697" s="3"/>
      <c r="V697" s="3"/>
      <c r="W697" s="3"/>
      <c r="X697" s="3"/>
    </row>
    <row r="698" spans="1:24" ht="84.75" customHeight="1">
      <c r="A698" s="3"/>
      <c r="B698" s="3"/>
      <c r="C698" s="3"/>
      <c r="D698" s="3"/>
      <c r="E698" s="5"/>
      <c r="F698" s="3"/>
      <c r="G698" s="3"/>
      <c r="H698" s="3"/>
      <c r="I698" s="3"/>
      <c r="J698" s="3"/>
      <c r="K698" s="6"/>
      <c r="L698" s="6"/>
      <c r="M698" s="3"/>
      <c r="N698" s="3"/>
      <c r="O698" s="3"/>
      <c r="P698" s="3"/>
      <c r="Q698" s="3"/>
      <c r="R698" s="3"/>
      <c r="S698" s="3"/>
      <c r="T698" s="3"/>
      <c r="U698" s="3"/>
      <c r="V698" s="3"/>
      <c r="W698" s="3"/>
      <c r="X698" s="3"/>
    </row>
    <row r="699" spans="1:24" ht="84.75" customHeight="1">
      <c r="A699" s="3"/>
      <c r="B699" s="3"/>
      <c r="C699" s="3"/>
      <c r="D699" s="3"/>
      <c r="E699" s="5"/>
      <c r="F699" s="3"/>
      <c r="G699" s="3"/>
      <c r="H699" s="3"/>
      <c r="I699" s="3"/>
      <c r="J699" s="3"/>
      <c r="K699" s="6"/>
      <c r="L699" s="6"/>
      <c r="M699" s="3"/>
      <c r="N699" s="3"/>
      <c r="O699" s="3"/>
      <c r="P699" s="3"/>
      <c r="Q699" s="3"/>
      <c r="R699" s="3"/>
      <c r="S699" s="3"/>
      <c r="T699" s="3"/>
      <c r="U699" s="3"/>
      <c r="V699" s="3"/>
      <c r="W699" s="3"/>
      <c r="X699" s="3"/>
    </row>
    <row r="700" spans="1:24" ht="84.75" customHeight="1">
      <c r="A700" s="3"/>
      <c r="B700" s="3"/>
      <c r="C700" s="3"/>
      <c r="D700" s="3"/>
      <c r="E700" s="5"/>
      <c r="F700" s="3"/>
      <c r="G700" s="3"/>
      <c r="H700" s="3"/>
      <c r="I700" s="3"/>
      <c r="J700" s="3"/>
      <c r="K700" s="6"/>
      <c r="L700" s="6"/>
      <c r="M700" s="3"/>
      <c r="N700" s="3"/>
      <c r="O700" s="3"/>
      <c r="P700" s="3"/>
      <c r="Q700" s="3"/>
      <c r="R700" s="3"/>
      <c r="S700" s="3"/>
      <c r="T700" s="3"/>
      <c r="U700" s="3"/>
      <c r="V700" s="3"/>
      <c r="W700" s="3"/>
      <c r="X700" s="3"/>
    </row>
    <row r="701" spans="1:24" ht="84.75" customHeight="1">
      <c r="A701" s="3"/>
      <c r="B701" s="3"/>
      <c r="C701" s="3"/>
      <c r="D701" s="3"/>
      <c r="E701" s="5"/>
      <c r="F701" s="3"/>
      <c r="G701" s="3"/>
      <c r="H701" s="3"/>
      <c r="I701" s="3"/>
      <c r="J701" s="3"/>
      <c r="K701" s="6"/>
      <c r="L701" s="6"/>
      <c r="M701" s="3"/>
      <c r="N701" s="3"/>
      <c r="O701" s="3"/>
      <c r="P701" s="3"/>
      <c r="Q701" s="3"/>
      <c r="R701" s="3"/>
      <c r="S701" s="3"/>
      <c r="T701" s="3"/>
      <c r="U701" s="3"/>
      <c r="V701" s="3"/>
      <c r="W701" s="3"/>
      <c r="X701" s="3"/>
    </row>
    <row r="702" spans="1:24" ht="84.75" customHeight="1">
      <c r="A702" s="3"/>
      <c r="B702" s="3"/>
      <c r="C702" s="3"/>
      <c r="D702" s="3"/>
      <c r="E702" s="5"/>
      <c r="F702" s="3"/>
      <c r="G702" s="3"/>
      <c r="H702" s="3"/>
      <c r="I702" s="3"/>
      <c r="J702" s="3"/>
      <c r="K702" s="6"/>
      <c r="L702" s="6"/>
      <c r="M702" s="3"/>
      <c r="N702" s="3"/>
      <c r="O702" s="3"/>
      <c r="P702" s="3"/>
      <c r="Q702" s="3"/>
      <c r="R702" s="3"/>
      <c r="S702" s="3"/>
      <c r="T702" s="3"/>
      <c r="U702" s="3"/>
      <c r="V702" s="3"/>
      <c r="W702" s="3"/>
      <c r="X702" s="3"/>
    </row>
    <row r="703" spans="1:24" ht="84.75" customHeight="1">
      <c r="A703" s="3"/>
      <c r="B703" s="3"/>
      <c r="C703" s="3"/>
      <c r="D703" s="3"/>
      <c r="E703" s="5"/>
      <c r="F703" s="3"/>
      <c r="G703" s="3"/>
      <c r="H703" s="3"/>
      <c r="I703" s="3"/>
      <c r="J703" s="3"/>
      <c r="K703" s="6"/>
      <c r="L703" s="6"/>
      <c r="M703" s="3"/>
      <c r="N703" s="3"/>
      <c r="O703" s="3"/>
      <c r="P703" s="3"/>
      <c r="Q703" s="3"/>
      <c r="R703" s="3"/>
      <c r="S703" s="3"/>
      <c r="T703" s="3"/>
      <c r="U703" s="3"/>
      <c r="V703" s="3"/>
      <c r="W703" s="3"/>
      <c r="X703" s="3"/>
    </row>
    <row r="704" spans="1:24" ht="84.75" customHeight="1">
      <c r="A704" s="3"/>
      <c r="B704" s="3"/>
      <c r="C704" s="3"/>
      <c r="D704" s="3"/>
      <c r="E704" s="5"/>
      <c r="F704" s="3"/>
      <c r="G704" s="3"/>
      <c r="H704" s="3"/>
      <c r="I704" s="3"/>
      <c r="J704" s="3"/>
      <c r="K704" s="6"/>
      <c r="L704" s="6"/>
      <c r="M704" s="3"/>
      <c r="N704" s="3"/>
      <c r="O704" s="3"/>
      <c r="P704" s="3"/>
      <c r="Q704" s="3"/>
      <c r="R704" s="3"/>
      <c r="S704" s="3"/>
      <c r="T704" s="3"/>
      <c r="U704" s="3"/>
      <c r="V704" s="3"/>
      <c r="W704" s="3"/>
      <c r="X704" s="3"/>
    </row>
    <row r="705" spans="1:24" ht="84.75" customHeight="1">
      <c r="A705" s="3"/>
      <c r="B705" s="3"/>
      <c r="C705" s="3"/>
      <c r="D705" s="3"/>
      <c r="E705" s="5"/>
      <c r="F705" s="3"/>
      <c r="G705" s="3"/>
      <c r="H705" s="3"/>
      <c r="I705" s="3"/>
      <c r="J705" s="3"/>
      <c r="K705" s="6"/>
      <c r="L705" s="6"/>
      <c r="M705" s="3"/>
      <c r="N705" s="3"/>
      <c r="O705" s="3"/>
      <c r="P705" s="3"/>
      <c r="Q705" s="3"/>
      <c r="R705" s="3"/>
      <c r="S705" s="3"/>
      <c r="T705" s="3"/>
      <c r="U705" s="3"/>
      <c r="V705" s="3"/>
      <c r="W705" s="3"/>
      <c r="X705" s="3"/>
    </row>
    <row r="706" spans="1:24" ht="84.75" customHeight="1">
      <c r="A706" s="3"/>
      <c r="B706" s="3"/>
      <c r="C706" s="3"/>
      <c r="D706" s="3"/>
      <c r="E706" s="5"/>
      <c r="F706" s="3"/>
      <c r="G706" s="3"/>
      <c r="H706" s="3"/>
      <c r="I706" s="3"/>
      <c r="J706" s="3"/>
      <c r="K706" s="6"/>
      <c r="L706" s="6"/>
      <c r="M706" s="3"/>
      <c r="N706" s="3"/>
      <c r="O706" s="3"/>
      <c r="P706" s="3"/>
      <c r="Q706" s="3"/>
      <c r="R706" s="3"/>
      <c r="S706" s="3"/>
      <c r="T706" s="3"/>
      <c r="U706" s="3"/>
      <c r="V706" s="3"/>
      <c r="W706" s="3"/>
      <c r="X706" s="3"/>
    </row>
    <row r="707" spans="1:24" ht="84.75" customHeight="1">
      <c r="A707" s="3"/>
      <c r="B707" s="3"/>
      <c r="C707" s="3"/>
      <c r="D707" s="3"/>
      <c r="E707" s="5"/>
      <c r="F707" s="3"/>
      <c r="G707" s="3"/>
      <c r="H707" s="3"/>
      <c r="I707" s="3"/>
      <c r="J707" s="3"/>
      <c r="K707" s="6"/>
      <c r="L707" s="6"/>
      <c r="M707" s="3"/>
      <c r="N707" s="3"/>
      <c r="O707" s="3"/>
      <c r="P707" s="3"/>
      <c r="Q707" s="3"/>
      <c r="R707" s="3"/>
      <c r="S707" s="3"/>
      <c r="T707" s="3"/>
      <c r="U707" s="3"/>
      <c r="V707" s="3"/>
      <c r="W707" s="3"/>
      <c r="X707" s="3"/>
    </row>
    <row r="708" spans="1:24" ht="84.75" customHeight="1">
      <c r="A708" s="3"/>
      <c r="B708" s="3"/>
      <c r="C708" s="3"/>
      <c r="D708" s="3"/>
      <c r="E708" s="5"/>
      <c r="F708" s="3"/>
      <c r="G708" s="3"/>
      <c r="H708" s="3"/>
      <c r="I708" s="3"/>
      <c r="J708" s="3"/>
      <c r="K708" s="6"/>
      <c r="L708" s="6"/>
      <c r="M708" s="3"/>
      <c r="N708" s="3"/>
      <c r="O708" s="3"/>
      <c r="P708" s="3"/>
      <c r="Q708" s="3"/>
      <c r="R708" s="3"/>
      <c r="S708" s="3"/>
      <c r="T708" s="3"/>
      <c r="U708" s="3"/>
      <c r="V708" s="3"/>
      <c r="W708" s="3"/>
      <c r="X708" s="3"/>
    </row>
    <row r="709" spans="1:24" ht="84.75" customHeight="1">
      <c r="A709" s="3"/>
      <c r="B709" s="3"/>
      <c r="C709" s="3"/>
      <c r="D709" s="3"/>
      <c r="E709" s="5"/>
      <c r="F709" s="3"/>
      <c r="G709" s="3"/>
      <c r="H709" s="3"/>
      <c r="I709" s="3"/>
      <c r="J709" s="3"/>
      <c r="K709" s="6"/>
      <c r="L709" s="6"/>
      <c r="M709" s="3"/>
      <c r="N709" s="3"/>
      <c r="O709" s="3"/>
      <c r="P709" s="3"/>
      <c r="Q709" s="3"/>
      <c r="R709" s="3"/>
      <c r="S709" s="3"/>
      <c r="T709" s="3"/>
      <c r="U709" s="3"/>
      <c r="V709" s="3"/>
      <c r="W709" s="3"/>
      <c r="X709" s="3"/>
    </row>
    <row r="710" spans="1:24" ht="84.75" customHeight="1">
      <c r="A710" s="3"/>
      <c r="B710" s="3"/>
      <c r="C710" s="3"/>
      <c r="D710" s="3"/>
      <c r="E710" s="5"/>
      <c r="F710" s="3"/>
      <c r="G710" s="3"/>
      <c r="H710" s="3"/>
      <c r="I710" s="3"/>
      <c r="J710" s="3"/>
      <c r="K710" s="6"/>
      <c r="L710" s="6"/>
      <c r="M710" s="3"/>
      <c r="N710" s="3"/>
      <c r="O710" s="3"/>
      <c r="P710" s="3"/>
      <c r="Q710" s="3"/>
      <c r="R710" s="3"/>
      <c r="S710" s="3"/>
      <c r="T710" s="3"/>
      <c r="U710" s="3"/>
      <c r="V710" s="3"/>
      <c r="W710" s="3"/>
      <c r="X710" s="3"/>
    </row>
    <row r="711" spans="1:24" ht="84.75" customHeight="1">
      <c r="A711" s="3"/>
      <c r="B711" s="3"/>
      <c r="C711" s="3"/>
      <c r="D711" s="3"/>
      <c r="E711" s="5"/>
      <c r="F711" s="3"/>
      <c r="G711" s="3"/>
      <c r="H711" s="3"/>
      <c r="I711" s="3"/>
      <c r="J711" s="3"/>
      <c r="K711" s="6"/>
      <c r="L711" s="6"/>
      <c r="M711" s="3"/>
      <c r="N711" s="3"/>
      <c r="O711" s="3"/>
      <c r="P711" s="3"/>
      <c r="Q711" s="3"/>
      <c r="R711" s="3"/>
      <c r="S711" s="3"/>
      <c r="T711" s="3"/>
      <c r="U711" s="3"/>
      <c r="V711" s="3"/>
      <c r="W711" s="3"/>
      <c r="X711" s="3"/>
    </row>
    <row r="712" spans="1:24" ht="84.75" customHeight="1">
      <c r="A712" s="3"/>
      <c r="B712" s="3"/>
      <c r="C712" s="3"/>
      <c r="D712" s="3"/>
      <c r="E712" s="5"/>
      <c r="F712" s="3"/>
      <c r="G712" s="3"/>
      <c r="H712" s="3"/>
      <c r="I712" s="3"/>
      <c r="J712" s="3"/>
      <c r="K712" s="6"/>
      <c r="L712" s="6"/>
      <c r="M712" s="3"/>
      <c r="N712" s="3"/>
      <c r="O712" s="3"/>
      <c r="P712" s="3"/>
      <c r="Q712" s="3"/>
      <c r="R712" s="3"/>
      <c r="S712" s="3"/>
      <c r="T712" s="3"/>
      <c r="U712" s="3"/>
      <c r="V712" s="3"/>
      <c r="W712" s="3"/>
      <c r="X712" s="3"/>
    </row>
    <row r="713" spans="1:24" ht="84.75" customHeight="1">
      <c r="A713" s="3"/>
      <c r="B713" s="3"/>
      <c r="C713" s="3"/>
      <c r="D713" s="3"/>
      <c r="E713" s="5"/>
      <c r="F713" s="3"/>
      <c r="G713" s="3"/>
      <c r="H713" s="3"/>
      <c r="I713" s="3"/>
      <c r="J713" s="3"/>
      <c r="K713" s="6"/>
      <c r="L713" s="6"/>
      <c r="M713" s="3"/>
      <c r="N713" s="3"/>
      <c r="O713" s="3"/>
      <c r="P713" s="3"/>
      <c r="Q713" s="3"/>
      <c r="R713" s="3"/>
      <c r="S713" s="3"/>
      <c r="T713" s="3"/>
      <c r="U713" s="3"/>
      <c r="V713" s="3"/>
      <c r="W713" s="3"/>
      <c r="X713" s="3"/>
    </row>
    <row r="714" spans="1:24" ht="84.75" customHeight="1">
      <c r="A714" s="3"/>
      <c r="B714" s="3"/>
      <c r="C714" s="3"/>
      <c r="D714" s="3"/>
      <c r="E714" s="5"/>
      <c r="F714" s="3"/>
      <c r="G714" s="3"/>
      <c r="H714" s="3"/>
      <c r="I714" s="3"/>
      <c r="J714" s="3"/>
      <c r="K714" s="6"/>
      <c r="L714" s="6"/>
      <c r="M714" s="3"/>
      <c r="N714" s="3"/>
      <c r="O714" s="3"/>
      <c r="P714" s="3"/>
      <c r="Q714" s="3"/>
      <c r="R714" s="3"/>
      <c r="S714" s="3"/>
      <c r="T714" s="3"/>
      <c r="U714" s="3"/>
      <c r="V714" s="3"/>
      <c r="W714" s="3"/>
      <c r="X714" s="3"/>
    </row>
    <row r="715" spans="1:24" ht="84.75" customHeight="1">
      <c r="A715" s="3"/>
      <c r="B715" s="3"/>
      <c r="C715" s="3"/>
      <c r="D715" s="3"/>
      <c r="E715" s="5"/>
      <c r="F715" s="3"/>
      <c r="G715" s="3"/>
      <c r="H715" s="3"/>
      <c r="I715" s="3"/>
      <c r="J715" s="3"/>
      <c r="K715" s="6"/>
      <c r="L715" s="6"/>
      <c r="M715" s="3"/>
      <c r="N715" s="3"/>
      <c r="O715" s="3"/>
      <c r="P715" s="3"/>
      <c r="Q715" s="3"/>
      <c r="R715" s="3"/>
      <c r="S715" s="3"/>
      <c r="T715" s="3"/>
      <c r="U715" s="3"/>
      <c r="V715" s="3"/>
      <c r="W715" s="3"/>
      <c r="X715" s="3"/>
    </row>
    <row r="716" spans="1:24" ht="84.75" customHeight="1">
      <c r="A716" s="3"/>
      <c r="B716" s="3"/>
      <c r="C716" s="3"/>
      <c r="D716" s="3"/>
      <c r="E716" s="5"/>
      <c r="F716" s="3"/>
      <c r="G716" s="3"/>
      <c r="H716" s="3"/>
      <c r="I716" s="3"/>
      <c r="J716" s="3"/>
      <c r="K716" s="6"/>
      <c r="L716" s="6"/>
      <c r="M716" s="3"/>
      <c r="N716" s="3"/>
      <c r="O716" s="3"/>
      <c r="P716" s="3"/>
      <c r="Q716" s="3"/>
      <c r="R716" s="3"/>
      <c r="S716" s="3"/>
      <c r="T716" s="3"/>
      <c r="U716" s="3"/>
      <c r="V716" s="3"/>
      <c r="W716" s="3"/>
      <c r="X716" s="3"/>
    </row>
    <row r="717" spans="1:24" ht="84.75" customHeight="1">
      <c r="A717" s="3"/>
      <c r="B717" s="3"/>
      <c r="C717" s="3"/>
      <c r="D717" s="3"/>
      <c r="E717" s="5"/>
      <c r="F717" s="3"/>
      <c r="G717" s="3"/>
      <c r="H717" s="3"/>
      <c r="I717" s="3"/>
      <c r="J717" s="3"/>
      <c r="K717" s="6"/>
      <c r="L717" s="6"/>
      <c r="M717" s="3"/>
      <c r="N717" s="3"/>
      <c r="O717" s="3"/>
      <c r="P717" s="3"/>
      <c r="Q717" s="3"/>
      <c r="R717" s="3"/>
      <c r="S717" s="3"/>
      <c r="T717" s="3"/>
      <c r="U717" s="3"/>
      <c r="V717" s="3"/>
      <c r="W717" s="3"/>
      <c r="X717" s="3"/>
    </row>
    <row r="718" spans="1:24" ht="84.75" customHeight="1">
      <c r="A718" s="3"/>
      <c r="B718" s="3"/>
      <c r="C718" s="3"/>
      <c r="D718" s="3"/>
      <c r="E718" s="5"/>
      <c r="F718" s="3"/>
      <c r="G718" s="3"/>
      <c r="H718" s="3"/>
      <c r="I718" s="3"/>
      <c r="J718" s="3"/>
      <c r="K718" s="6"/>
      <c r="L718" s="6"/>
      <c r="M718" s="3"/>
      <c r="N718" s="3"/>
      <c r="O718" s="3"/>
      <c r="P718" s="3"/>
      <c r="Q718" s="3"/>
      <c r="R718" s="3"/>
      <c r="S718" s="3"/>
      <c r="T718" s="3"/>
      <c r="U718" s="3"/>
      <c r="V718" s="3"/>
      <c r="W718" s="3"/>
      <c r="X718" s="3"/>
    </row>
    <row r="719" spans="1:24" ht="84.75" customHeight="1">
      <c r="A719" s="3"/>
      <c r="B719" s="3"/>
      <c r="C719" s="3"/>
      <c r="D719" s="3"/>
      <c r="E719" s="5"/>
      <c r="F719" s="3"/>
      <c r="G719" s="3"/>
      <c r="H719" s="3"/>
      <c r="I719" s="3"/>
      <c r="J719" s="3"/>
      <c r="K719" s="6"/>
      <c r="L719" s="6"/>
      <c r="M719" s="3"/>
      <c r="N719" s="3"/>
      <c r="O719" s="3"/>
      <c r="P719" s="3"/>
      <c r="Q719" s="3"/>
      <c r="R719" s="3"/>
      <c r="S719" s="3"/>
      <c r="T719" s="3"/>
      <c r="U719" s="3"/>
      <c r="V719" s="3"/>
      <c r="W719" s="3"/>
      <c r="X719" s="3"/>
    </row>
    <row r="720" spans="1:24" ht="84.75" customHeight="1">
      <c r="A720" s="3"/>
      <c r="B720" s="3"/>
      <c r="C720" s="3"/>
      <c r="D720" s="3"/>
      <c r="E720" s="5"/>
      <c r="F720" s="3"/>
      <c r="G720" s="3"/>
      <c r="H720" s="3"/>
      <c r="I720" s="3"/>
      <c r="J720" s="3"/>
      <c r="K720" s="6"/>
      <c r="L720" s="6"/>
      <c r="M720" s="3"/>
      <c r="N720" s="3"/>
      <c r="O720" s="3"/>
      <c r="P720" s="3"/>
      <c r="Q720" s="3"/>
      <c r="R720" s="3"/>
      <c r="S720" s="3"/>
      <c r="T720" s="3"/>
      <c r="U720" s="3"/>
      <c r="V720" s="3"/>
      <c r="W720" s="3"/>
      <c r="X720" s="3"/>
    </row>
    <row r="721" spans="1:24" ht="84.75" customHeight="1">
      <c r="A721" s="3"/>
      <c r="B721" s="3"/>
      <c r="C721" s="3"/>
      <c r="D721" s="3"/>
      <c r="E721" s="5"/>
      <c r="F721" s="3"/>
      <c r="G721" s="3"/>
      <c r="H721" s="3"/>
      <c r="I721" s="3"/>
      <c r="J721" s="3"/>
      <c r="K721" s="6"/>
      <c r="L721" s="6"/>
      <c r="M721" s="3"/>
      <c r="N721" s="3"/>
      <c r="O721" s="3"/>
      <c r="P721" s="3"/>
      <c r="Q721" s="3"/>
      <c r="R721" s="3"/>
      <c r="S721" s="3"/>
      <c r="T721" s="3"/>
      <c r="U721" s="3"/>
      <c r="V721" s="3"/>
      <c r="W721" s="3"/>
      <c r="X721" s="3"/>
    </row>
    <row r="722" spans="1:24" ht="84.75" customHeight="1">
      <c r="A722" s="3"/>
      <c r="B722" s="3"/>
      <c r="C722" s="3"/>
      <c r="D722" s="3"/>
      <c r="E722" s="5"/>
      <c r="F722" s="3"/>
      <c r="G722" s="3"/>
      <c r="H722" s="3"/>
      <c r="I722" s="3"/>
      <c r="J722" s="3"/>
      <c r="K722" s="6"/>
      <c r="L722" s="6"/>
      <c r="M722" s="3"/>
      <c r="N722" s="3"/>
      <c r="O722" s="3"/>
      <c r="P722" s="3"/>
      <c r="Q722" s="3"/>
      <c r="R722" s="3"/>
      <c r="S722" s="3"/>
      <c r="T722" s="3"/>
      <c r="U722" s="3"/>
      <c r="V722" s="3"/>
      <c r="W722" s="3"/>
      <c r="X722" s="3"/>
    </row>
    <row r="723" spans="1:24" ht="84.75" customHeight="1">
      <c r="A723" s="3"/>
      <c r="B723" s="3"/>
      <c r="C723" s="3"/>
      <c r="D723" s="3"/>
      <c r="E723" s="5"/>
      <c r="F723" s="3"/>
      <c r="G723" s="3"/>
      <c r="H723" s="3"/>
      <c r="I723" s="3"/>
      <c r="J723" s="3"/>
      <c r="K723" s="6"/>
      <c r="L723" s="6"/>
      <c r="M723" s="3"/>
      <c r="N723" s="3"/>
      <c r="O723" s="3"/>
      <c r="P723" s="3"/>
      <c r="Q723" s="3"/>
      <c r="R723" s="3"/>
      <c r="S723" s="3"/>
      <c r="T723" s="3"/>
      <c r="U723" s="3"/>
      <c r="V723" s="3"/>
      <c r="W723" s="3"/>
      <c r="X723" s="3"/>
    </row>
    <row r="724" spans="1:24" ht="84.75" customHeight="1">
      <c r="A724" s="3"/>
      <c r="B724" s="3"/>
      <c r="C724" s="3"/>
      <c r="D724" s="3"/>
      <c r="E724" s="5"/>
      <c r="F724" s="3"/>
      <c r="G724" s="3"/>
      <c r="H724" s="3"/>
      <c r="I724" s="3"/>
      <c r="J724" s="3"/>
      <c r="K724" s="6"/>
      <c r="L724" s="6"/>
      <c r="M724" s="3"/>
      <c r="N724" s="3"/>
      <c r="O724" s="3"/>
      <c r="P724" s="3"/>
      <c r="Q724" s="3"/>
      <c r="R724" s="3"/>
      <c r="S724" s="3"/>
      <c r="T724" s="3"/>
      <c r="U724" s="3"/>
      <c r="V724" s="3"/>
      <c r="W724" s="3"/>
      <c r="X724" s="3"/>
    </row>
    <row r="725" spans="1:24" ht="84.75" customHeight="1">
      <c r="A725" s="3"/>
      <c r="B725" s="3"/>
      <c r="C725" s="3"/>
      <c r="D725" s="3"/>
      <c r="E725" s="5"/>
      <c r="F725" s="3"/>
      <c r="G725" s="3"/>
      <c r="H725" s="3"/>
      <c r="I725" s="3"/>
      <c r="J725" s="3"/>
      <c r="K725" s="6"/>
      <c r="L725" s="6"/>
      <c r="M725" s="3"/>
      <c r="N725" s="3"/>
      <c r="O725" s="3"/>
      <c r="P725" s="3"/>
      <c r="Q725" s="3"/>
      <c r="R725" s="3"/>
      <c r="S725" s="3"/>
      <c r="T725" s="3"/>
      <c r="U725" s="3"/>
      <c r="V725" s="3"/>
      <c r="W725" s="3"/>
      <c r="X725" s="3"/>
    </row>
    <row r="726" spans="1:24" ht="84.75" customHeight="1">
      <c r="A726" s="3"/>
      <c r="B726" s="3"/>
      <c r="C726" s="3"/>
      <c r="D726" s="3"/>
      <c r="E726" s="5"/>
      <c r="F726" s="3"/>
      <c r="G726" s="3"/>
      <c r="H726" s="3"/>
      <c r="I726" s="3"/>
      <c r="J726" s="3"/>
      <c r="K726" s="6"/>
      <c r="L726" s="6"/>
      <c r="M726" s="3"/>
      <c r="N726" s="3"/>
      <c r="O726" s="3"/>
      <c r="P726" s="3"/>
      <c r="Q726" s="3"/>
      <c r="R726" s="3"/>
      <c r="S726" s="3"/>
      <c r="T726" s="3"/>
      <c r="U726" s="3"/>
      <c r="V726" s="3"/>
      <c r="W726" s="3"/>
      <c r="X726" s="3"/>
    </row>
    <row r="727" spans="1:24" ht="84.75" customHeight="1">
      <c r="A727" s="3"/>
      <c r="B727" s="3"/>
      <c r="C727" s="3"/>
      <c r="D727" s="3"/>
      <c r="E727" s="5"/>
      <c r="F727" s="3"/>
      <c r="G727" s="3"/>
      <c r="H727" s="3"/>
      <c r="I727" s="3"/>
      <c r="J727" s="3"/>
      <c r="K727" s="6"/>
      <c r="L727" s="6"/>
      <c r="M727" s="3"/>
      <c r="N727" s="3"/>
      <c r="O727" s="3"/>
      <c r="P727" s="3"/>
      <c r="Q727" s="3"/>
      <c r="R727" s="3"/>
      <c r="S727" s="3"/>
      <c r="T727" s="3"/>
      <c r="U727" s="3"/>
      <c r="V727" s="3"/>
      <c r="W727" s="3"/>
      <c r="X727" s="3"/>
    </row>
    <row r="728" spans="1:24" ht="84.75" customHeight="1">
      <c r="A728" s="3"/>
      <c r="B728" s="3"/>
      <c r="C728" s="3"/>
      <c r="D728" s="3"/>
      <c r="E728" s="5"/>
      <c r="F728" s="3"/>
      <c r="G728" s="3"/>
      <c r="H728" s="3"/>
      <c r="I728" s="3"/>
      <c r="J728" s="3"/>
      <c r="K728" s="6"/>
      <c r="L728" s="6"/>
      <c r="M728" s="3"/>
      <c r="N728" s="3"/>
      <c r="O728" s="3"/>
      <c r="P728" s="3"/>
      <c r="Q728" s="3"/>
      <c r="R728" s="3"/>
      <c r="S728" s="3"/>
      <c r="T728" s="3"/>
      <c r="U728" s="3"/>
      <c r="V728" s="3"/>
      <c r="W728" s="3"/>
      <c r="X728" s="3"/>
    </row>
    <row r="729" spans="1:24" ht="84.75" customHeight="1">
      <c r="A729" s="3"/>
      <c r="B729" s="3"/>
      <c r="C729" s="3"/>
      <c r="D729" s="3"/>
      <c r="E729" s="5"/>
      <c r="F729" s="3"/>
      <c r="G729" s="3"/>
      <c r="H729" s="3"/>
      <c r="I729" s="3"/>
      <c r="J729" s="3"/>
      <c r="K729" s="6"/>
      <c r="L729" s="6"/>
      <c r="M729" s="3"/>
      <c r="N729" s="3"/>
      <c r="O729" s="3"/>
      <c r="P729" s="3"/>
      <c r="Q729" s="3"/>
      <c r="R729" s="3"/>
      <c r="S729" s="3"/>
      <c r="T729" s="3"/>
      <c r="U729" s="3"/>
      <c r="V729" s="3"/>
      <c r="W729" s="3"/>
      <c r="X729" s="3"/>
    </row>
    <row r="730" spans="1:24" ht="84.75" customHeight="1">
      <c r="A730" s="3"/>
      <c r="B730" s="3"/>
      <c r="C730" s="3"/>
      <c r="D730" s="3"/>
      <c r="E730" s="5"/>
      <c r="F730" s="3"/>
      <c r="G730" s="3"/>
      <c r="H730" s="3"/>
      <c r="I730" s="3"/>
      <c r="J730" s="3"/>
      <c r="K730" s="6"/>
      <c r="L730" s="6"/>
      <c r="M730" s="3"/>
      <c r="N730" s="3"/>
      <c r="O730" s="3"/>
      <c r="P730" s="3"/>
      <c r="Q730" s="3"/>
      <c r="R730" s="3"/>
      <c r="S730" s="3"/>
      <c r="T730" s="3"/>
      <c r="U730" s="3"/>
      <c r="V730" s="3"/>
      <c r="W730" s="3"/>
      <c r="X730" s="3"/>
    </row>
    <row r="731" spans="1:24" ht="84.75" customHeight="1">
      <c r="A731" s="3"/>
      <c r="B731" s="3"/>
      <c r="C731" s="3"/>
      <c r="D731" s="3"/>
      <c r="E731" s="5"/>
      <c r="F731" s="3"/>
      <c r="G731" s="3"/>
      <c r="H731" s="3"/>
      <c r="I731" s="3"/>
      <c r="J731" s="3"/>
      <c r="K731" s="6"/>
      <c r="L731" s="6"/>
      <c r="M731" s="3"/>
      <c r="N731" s="3"/>
      <c r="O731" s="3"/>
      <c r="P731" s="3"/>
      <c r="Q731" s="3"/>
      <c r="R731" s="3"/>
      <c r="S731" s="3"/>
      <c r="T731" s="3"/>
      <c r="U731" s="3"/>
      <c r="V731" s="3"/>
      <c r="W731" s="3"/>
      <c r="X731" s="3"/>
    </row>
    <row r="732" spans="1:24" ht="84.75" customHeight="1">
      <c r="A732" s="3"/>
      <c r="B732" s="3"/>
      <c r="C732" s="3"/>
      <c r="D732" s="3"/>
      <c r="E732" s="5"/>
      <c r="F732" s="3"/>
      <c r="G732" s="3"/>
      <c r="H732" s="3"/>
      <c r="I732" s="3"/>
      <c r="J732" s="3"/>
      <c r="K732" s="6"/>
      <c r="L732" s="6"/>
      <c r="M732" s="3"/>
      <c r="N732" s="3"/>
      <c r="O732" s="3"/>
      <c r="P732" s="3"/>
      <c r="Q732" s="3"/>
      <c r="R732" s="3"/>
      <c r="S732" s="3"/>
      <c r="T732" s="3"/>
      <c r="U732" s="3"/>
      <c r="V732" s="3"/>
      <c r="W732" s="3"/>
      <c r="X732" s="3"/>
    </row>
    <row r="733" spans="1:24" ht="84.75" customHeight="1">
      <c r="A733" s="3"/>
      <c r="B733" s="3"/>
      <c r="C733" s="3"/>
      <c r="D733" s="3"/>
      <c r="E733" s="5"/>
      <c r="F733" s="3"/>
      <c r="G733" s="3"/>
      <c r="H733" s="3"/>
      <c r="I733" s="3"/>
      <c r="J733" s="3"/>
      <c r="K733" s="6"/>
      <c r="L733" s="6"/>
      <c r="M733" s="3"/>
      <c r="N733" s="3"/>
      <c r="O733" s="3"/>
      <c r="P733" s="3"/>
      <c r="Q733" s="3"/>
      <c r="R733" s="3"/>
      <c r="S733" s="3"/>
      <c r="T733" s="3"/>
      <c r="U733" s="3"/>
      <c r="V733" s="3"/>
      <c r="W733" s="3"/>
      <c r="X733" s="3"/>
    </row>
    <row r="734" spans="1:24" ht="84.75" customHeight="1">
      <c r="A734" s="3"/>
      <c r="B734" s="3"/>
      <c r="C734" s="3"/>
      <c r="D734" s="3"/>
      <c r="E734" s="5"/>
      <c r="F734" s="3"/>
      <c r="G734" s="3"/>
      <c r="H734" s="3"/>
      <c r="I734" s="3"/>
      <c r="J734" s="3"/>
      <c r="K734" s="6"/>
      <c r="L734" s="6"/>
      <c r="M734" s="3"/>
      <c r="N734" s="3"/>
      <c r="O734" s="3"/>
      <c r="P734" s="3"/>
      <c r="Q734" s="3"/>
      <c r="R734" s="3"/>
      <c r="S734" s="3"/>
      <c r="T734" s="3"/>
      <c r="U734" s="3"/>
      <c r="V734" s="3"/>
      <c r="W734" s="3"/>
      <c r="X734" s="3"/>
    </row>
    <row r="735" spans="1:24" ht="84.75" customHeight="1">
      <c r="A735" s="3"/>
      <c r="B735" s="3"/>
      <c r="C735" s="3"/>
      <c r="D735" s="3"/>
      <c r="E735" s="5"/>
      <c r="F735" s="3"/>
      <c r="G735" s="3"/>
      <c r="H735" s="3"/>
      <c r="I735" s="3"/>
      <c r="J735" s="3"/>
      <c r="K735" s="6"/>
      <c r="L735" s="6"/>
      <c r="M735" s="3"/>
      <c r="N735" s="3"/>
      <c r="O735" s="3"/>
      <c r="P735" s="3"/>
      <c r="Q735" s="3"/>
      <c r="R735" s="3"/>
      <c r="S735" s="3"/>
      <c r="T735" s="3"/>
      <c r="U735" s="3"/>
      <c r="V735" s="3"/>
      <c r="W735" s="3"/>
      <c r="X735" s="3"/>
    </row>
    <row r="736" spans="1:24" ht="84.75" customHeight="1">
      <c r="A736" s="3"/>
      <c r="B736" s="3"/>
      <c r="C736" s="3"/>
      <c r="D736" s="3"/>
      <c r="E736" s="5"/>
      <c r="F736" s="3"/>
      <c r="G736" s="3"/>
      <c r="H736" s="3"/>
      <c r="I736" s="3"/>
      <c r="J736" s="3"/>
      <c r="K736" s="6"/>
      <c r="L736" s="6"/>
      <c r="M736" s="3"/>
      <c r="N736" s="3"/>
      <c r="O736" s="3"/>
      <c r="P736" s="3"/>
      <c r="Q736" s="3"/>
      <c r="R736" s="3"/>
      <c r="S736" s="3"/>
      <c r="T736" s="3"/>
      <c r="U736" s="3"/>
      <c r="V736" s="3"/>
      <c r="W736" s="3"/>
      <c r="X736" s="3"/>
    </row>
    <row r="737" spans="1:24" ht="84.75" customHeight="1">
      <c r="A737" s="3"/>
      <c r="B737" s="3"/>
      <c r="C737" s="3"/>
      <c r="D737" s="3"/>
      <c r="E737" s="5"/>
      <c r="F737" s="3"/>
      <c r="G737" s="3"/>
      <c r="H737" s="3"/>
      <c r="I737" s="3"/>
      <c r="J737" s="3"/>
      <c r="K737" s="6"/>
      <c r="L737" s="6"/>
      <c r="M737" s="3"/>
      <c r="N737" s="3"/>
      <c r="O737" s="3"/>
      <c r="P737" s="3"/>
      <c r="Q737" s="3"/>
      <c r="R737" s="3"/>
      <c r="S737" s="3"/>
      <c r="T737" s="3"/>
      <c r="U737" s="3"/>
      <c r="V737" s="3"/>
      <c r="W737" s="3"/>
      <c r="X737" s="3"/>
    </row>
    <row r="738" spans="1:24" ht="84.75" customHeight="1">
      <c r="A738" s="3"/>
      <c r="B738" s="3"/>
      <c r="C738" s="3"/>
      <c r="D738" s="3"/>
      <c r="E738" s="5"/>
      <c r="F738" s="3"/>
      <c r="G738" s="3"/>
      <c r="H738" s="3"/>
      <c r="I738" s="3"/>
      <c r="J738" s="3"/>
      <c r="K738" s="6"/>
      <c r="L738" s="6"/>
      <c r="M738" s="3"/>
      <c r="N738" s="3"/>
      <c r="O738" s="3"/>
      <c r="P738" s="3"/>
      <c r="Q738" s="3"/>
      <c r="R738" s="3"/>
      <c r="S738" s="3"/>
      <c r="T738" s="3"/>
      <c r="U738" s="3"/>
      <c r="V738" s="3"/>
      <c r="W738" s="3"/>
      <c r="X738" s="3"/>
    </row>
    <row r="739" spans="1:24" ht="84.75" customHeight="1">
      <c r="A739" s="3"/>
      <c r="B739" s="3"/>
      <c r="C739" s="3"/>
      <c r="D739" s="3"/>
      <c r="E739" s="5"/>
      <c r="F739" s="3"/>
      <c r="G739" s="3"/>
      <c r="H739" s="3"/>
      <c r="I739" s="3"/>
      <c r="J739" s="3"/>
      <c r="K739" s="6"/>
      <c r="L739" s="6"/>
      <c r="M739" s="3"/>
      <c r="N739" s="3"/>
      <c r="O739" s="3"/>
      <c r="P739" s="3"/>
      <c r="Q739" s="3"/>
      <c r="R739" s="3"/>
      <c r="S739" s="3"/>
      <c r="T739" s="3"/>
      <c r="U739" s="3"/>
      <c r="V739" s="3"/>
      <c r="W739" s="3"/>
      <c r="X739" s="3"/>
    </row>
    <row r="740" spans="1:24" ht="84.75" customHeight="1">
      <c r="A740" s="3"/>
      <c r="B740" s="3"/>
      <c r="C740" s="3"/>
      <c r="D740" s="3"/>
      <c r="E740" s="5"/>
      <c r="F740" s="3"/>
      <c r="G740" s="3"/>
      <c r="H740" s="3"/>
      <c r="I740" s="3"/>
      <c r="J740" s="3"/>
      <c r="K740" s="6"/>
      <c r="L740" s="6"/>
      <c r="M740" s="3"/>
      <c r="N740" s="3"/>
      <c r="O740" s="3"/>
      <c r="P740" s="3"/>
      <c r="Q740" s="3"/>
      <c r="R740" s="3"/>
      <c r="S740" s="3"/>
      <c r="T740" s="3"/>
      <c r="U740" s="3"/>
      <c r="V740" s="3"/>
      <c r="W740" s="3"/>
      <c r="X740" s="3"/>
    </row>
    <row r="741" spans="1:24" ht="84.75" customHeight="1">
      <c r="A741" s="3"/>
      <c r="B741" s="3"/>
      <c r="C741" s="3"/>
      <c r="D741" s="3"/>
      <c r="E741" s="5"/>
      <c r="F741" s="3"/>
      <c r="G741" s="3"/>
      <c r="H741" s="3"/>
      <c r="I741" s="3"/>
      <c r="J741" s="3"/>
      <c r="K741" s="6"/>
      <c r="L741" s="6"/>
      <c r="M741" s="3"/>
      <c r="N741" s="3"/>
      <c r="O741" s="3"/>
      <c r="P741" s="3"/>
      <c r="Q741" s="3"/>
      <c r="R741" s="3"/>
      <c r="S741" s="3"/>
      <c r="T741" s="3"/>
      <c r="U741" s="3"/>
      <c r="V741" s="3"/>
      <c r="W741" s="3"/>
      <c r="X741" s="3"/>
    </row>
    <row r="742" spans="1:24" ht="84.75" customHeight="1">
      <c r="A742" s="3"/>
      <c r="B742" s="3"/>
      <c r="C742" s="3"/>
      <c r="D742" s="3"/>
      <c r="E742" s="5"/>
      <c r="F742" s="3"/>
      <c r="G742" s="3"/>
      <c r="H742" s="3"/>
      <c r="I742" s="3"/>
      <c r="J742" s="3"/>
      <c r="K742" s="6"/>
      <c r="L742" s="6"/>
      <c r="M742" s="3"/>
      <c r="N742" s="3"/>
      <c r="O742" s="3"/>
      <c r="P742" s="3"/>
      <c r="Q742" s="3"/>
      <c r="R742" s="3"/>
      <c r="S742" s="3"/>
      <c r="T742" s="3"/>
      <c r="U742" s="3"/>
      <c r="V742" s="3"/>
      <c r="W742" s="3"/>
      <c r="X742" s="3"/>
    </row>
    <row r="743" spans="1:24" ht="84.75" customHeight="1">
      <c r="A743" s="3"/>
      <c r="B743" s="3"/>
      <c r="C743" s="3"/>
      <c r="D743" s="3"/>
      <c r="E743" s="5"/>
      <c r="F743" s="3"/>
      <c r="G743" s="3"/>
      <c r="H743" s="3"/>
      <c r="I743" s="3"/>
      <c r="J743" s="3"/>
      <c r="K743" s="6"/>
      <c r="L743" s="6"/>
      <c r="M743" s="3"/>
      <c r="N743" s="3"/>
      <c r="O743" s="3"/>
      <c r="P743" s="3"/>
      <c r="Q743" s="3"/>
      <c r="R743" s="3"/>
      <c r="S743" s="3"/>
      <c r="T743" s="3"/>
      <c r="U743" s="3"/>
      <c r="V743" s="3"/>
      <c r="W743" s="3"/>
      <c r="X743" s="3"/>
    </row>
    <row r="744" spans="1:24" ht="84.75" customHeight="1">
      <c r="A744" s="3"/>
      <c r="B744" s="3"/>
      <c r="C744" s="3"/>
      <c r="D744" s="3"/>
      <c r="E744" s="5"/>
      <c r="F744" s="3"/>
      <c r="G744" s="3"/>
      <c r="H744" s="3"/>
      <c r="I744" s="3"/>
      <c r="J744" s="3"/>
      <c r="K744" s="6"/>
      <c r="L744" s="6"/>
      <c r="M744" s="3"/>
      <c r="N744" s="3"/>
      <c r="O744" s="3"/>
      <c r="P744" s="3"/>
      <c r="Q744" s="3"/>
      <c r="R744" s="3"/>
      <c r="S744" s="3"/>
      <c r="T744" s="3"/>
      <c r="U744" s="3"/>
      <c r="V744" s="3"/>
      <c r="W744" s="3"/>
      <c r="X744" s="3"/>
    </row>
    <row r="745" spans="1:24" ht="84.75" customHeight="1">
      <c r="A745" s="3"/>
      <c r="B745" s="3"/>
      <c r="C745" s="3"/>
      <c r="D745" s="3"/>
      <c r="E745" s="5"/>
      <c r="F745" s="3"/>
      <c r="G745" s="3"/>
      <c r="H745" s="3"/>
      <c r="I745" s="3"/>
      <c r="J745" s="3"/>
      <c r="K745" s="6"/>
      <c r="L745" s="6"/>
      <c r="M745" s="3"/>
      <c r="N745" s="3"/>
      <c r="O745" s="3"/>
      <c r="P745" s="3"/>
      <c r="Q745" s="3"/>
      <c r="R745" s="3"/>
      <c r="S745" s="3"/>
      <c r="T745" s="3"/>
      <c r="U745" s="3"/>
      <c r="V745" s="3"/>
      <c r="W745" s="3"/>
      <c r="X745" s="3"/>
    </row>
    <row r="746" spans="1:24" ht="84.75" customHeight="1">
      <c r="A746" s="3"/>
      <c r="B746" s="3"/>
      <c r="C746" s="3"/>
      <c r="D746" s="3"/>
      <c r="E746" s="5"/>
      <c r="F746" s="3"/>
      <c r="G746" s="3"/>
      <c r="H746" s="3"/>
      <c r="I746" s="3"/>
      <c r="J746" s="3"/>
      <c r="K746" s="6"/>
      <c r="L746" s="6"/>
      <c r="M746" s="3"/>
      <c r="N746" s="3"/>
      <c r="O746" s="3"/>
      <c r="P746" s="3"/>
      <c r="Q746" s="3"/>
      <c r="R746" s="3"/>
      <c r="S746" s="3"/>
      <c r="T746" s="3"/>
      <c r="U746" s="3"/>
      <c r="V746" s="3"/>
      <c r="W746" s="3"/>
      <c r="X746" s="3"/>
    </row>
    <row r="747" spans="1:24" ht="84.75" customHeight="1">
      <c r="A747" s="3"/>
      <c r="B747" s="3"/>
      <c r="C747" s="3"/>
      <c r="D747" s="3"/>
      <c r="E747" s="5"/>
      <c r="F747" s="3"/>
      <c r="G747" s="3"/>
      <c r="H747" s="3"/>
      <c r="I747" s="3"/>
      <c r="J747" s="3"/>
      <c r="K747" s="6"/>
      <c r="L747" s="6"/>
      <c r="M747" s="3"/>
      <c r="N747" s="3"/>
      <c r="O747" s="3"/>
      <c r="P747" s="3"/>
      <c r="Q747" s="3"/>
      <c r="R747" s="3"/>
      <c r="S747" s="3"/>
      <c r="T747" s="3"/>
      <c r="U747" s="3"/>
      <c r="V747" s="3"/>
      <c r="W747" s="3"/>
      <c r="X747" s="3"/>
    </row>
    <row r="748" spans="1:24" ht="84.75" customHeight="1">
      <c r="A748" s="3"/>
      <c r="B748" s="3"/>
      <c r="C748" s="3"/>
      <c r="D748" s="3"/>
      <c r="E748" s="5"/>
      <c r="F748" s="3"/>
      <c r="G748" s="3"/>
      <c r="H748" s="3"/>
      <c r="I748" s="3"/>
      <c r="J748" s="3"/>
      <c r="K748" s="6"/>
      <c r="L748" s="6"/>
      <c r="M748" s="3"/>
      <c r="N748" s="3"/>
      <c r="O748" s="3"/>
      <c r="P748" s="3"/>
      <c r="Q748" s="3"/>
      <c r="R748" s="3"/>
      <c r="S748" s="3"/>
      <c r="T748" s="3"/>
      <c r="U748" s="3"/>
      <c r="V748" s="3"/>
      <c r="W748" s="3"/>
      <c r="X748" s="3"/>
    </row>
    <row r="749" spans="1:24" ht="84.75" customHeight="1">
      <c r="A749" s="3"/>
      <c r="B749" s="3"/>
      <c r="C749" s="3"/>
      <c r="D749" s="3"/>
      <c r="E749" s="5"/>
      <c r="F749" s="3"/>
      <c r="G749" s="3"/>
      <c r="H749" s="3"/>
      <c r="I749" s="3"/>
      <c r="J749" s="3"/>
      <c r="K749" s="6"/>
      <c r="L749" s="6"/>
      <c r="M749" s="3"/>
      <c r="N749" s="3"/>
      <c r="O749" s="3"/>
      <c r="P749" s="3"/>
      <c r="Q749" s="3"/>
      <c r="R749" s="3"/>
      <c r="S749" s="3"/>
      <c r="T749" s="3"/>
      <c r="U749" s="3"/>
      <c r="V749" s="3"/>
      <c r="W749" s="3"/>
      <c r="X749" s="3"/>
    </row>
    <row r="750" spans="1:24" ht="84.75" customHeight="1">
      <c r="A750" s="3"/>
      <c r="B750" s="3"/>
      <c r="C750" s="3"/>
      <c r="D750" s="3"/>
      <c r="E750" s="5"/>
      <c r="F750" s="3"/>
      <c r="G750" s="3"/>
      <c r="H750" s="3"/>
      <c r="I750" s="3"/>
      <c r="J750" s="3"/>
      <c r="K750" s="6"/>
      <c r="L750" s="6"/>
      <c r="M750" s="3"/>
      <c r="N750" s="3"/>
      <c r="O750" s="3"/>
      <c r="P750" s="3"/>
      <c r="Q750" s="3"/>
      <c r="R750" s="3"/>
      <c r="S750" s="3"/>
      <c r="T750" s="3"/>
      <c r="U750" s="3"/>
      <c r="V750" s="3"/>
      <c r="W750" s="3"/>
      <c r="X750" s="3"/>
    </row>
    <row r="751" spans="1:24" ht="84.75" customHeight="1">
      <c r="A751" s="3"/>
      <c r="B751" s="3"/>
      <c r="C751" s="3"/>
      <c r="D751" s="3"/>
      <c r="E751" s="5"/>
      <c r="F751" s="3"/>
      <c r="G751" s="3"/>
      <c r="H751" s="3"/>
      <c r="I751" s="3"/>
      <c r="J751" s="3"/>
      <c r="K751" s="6"/>
      <c r="L751" s="6"/>
      <c r="M751" s="3"/>
      <c r="N751" s="3"/>
      <c r="O751" s="3"/>
      <c r="P751" s="3"/>
      <c r="Q751" s="3"/>
      <c r="R751" s="3"/>
      <c r="S751" s="3"/>
      <c r="T751" s="3"/>
      <c r="U751" s="3"/>
      <c r="V751" s="3"/>
      <c r="W751" s="3"/>
      <c r="X751" s="3"/>
    </row>
    <row r="752" spans="1:24" ht="84.75" customHeight="1">
      <c r="A752" s="3"/>
      <c r="B752" s="3"/>
      <c r="C752" s="3"/>
      <c r="D752" s="3"/>
      <c r="E752" s="5"/>
      <c r="F752" s="3"/>
      <c r="G752" s="3"/>
      <c r="H752" s="3"/>
      <c r="I752" s="3"/>
      <c r="J752" s="3"/>
      <c r="K752" s="6"/>
      <c r="L752" s="6"/>
      <c r="M752" s="3"/>
      <c r="N752" s="3"/>
      <c r="O752" s="3"/>
      <c r="P752" s="3"/>
      <c r="Q752" s="3"/>
      <c r="R752" s="3"/>
      <c r="S752" s="3"/>
      <c r="T752" s="3"/>
      <c r="U752" s="3"/>
      <c r="V752" s="3"/>
      <c r="W752" s="3"/>
      <c r="X752" s="3"/>
    </row>
    <row r="753" spans="1:24" ht="84.75" customHeight="1">
      <c r="A753" s="3"/>
      <c r="B753" s="3"/>
      <c r="C753" s="3"/>
      <c r="D753" s="3"/>
      <c r="E753" s="5"/>
      <c r="F753" s="3"/>
      <c r="G753" s="3"/>
      <c r="H753" s="3"/>
      <c r="I753" s="3"/>
      <c r="J753" s="3"/>
      <c r="K753" s="6"/>
      <c r="L753" s="6"/>
      <c r="M753" s="3"/>
      <c r="N753" s="3"/>
      <c r="O753" s="3"/>
      <c r="P753" s="3"/>
      <c r="Q753" s="3"/>
      <c r="R753" s="3"/>
      <c r="S753" s="3"/>
      <c r="T753" s="3"/>
      <c r="U753" s="3"/>
      <c r="V753" s="3"/>
      <c r="W753" s="3"/>
      <c r="X753" s="3"/>
    </row>
    <row r="754" spans="1:24" ht="84.75" customHeight="1">
      <c r="A754" s="3"/>
      <c r="B754" s="3"/>
      <c r="C754" s="3"/>
      <c r="D754" s="3"/>
      <c r="E754" s="5"/>
      <c r="F754" s="3"/>
      <c r="G754" s="3"/>
      <c r="H754" s="3"/>
      <c r="I754" s="3"/>
      <c r="J754" s="3"/>
      <c r="K754" s="6"/>
      <c r="L754" s="6"/>
      <c r="M754" s="3"/>
      <c r="N754" s="3"/>
      <c r="O754" s="3"/>
      <c r="P754" s="3"/>
      <c r="Q754" s="3"/>
      <c r="R754" s="3"/>
      <c r="S754" s="3"/>
      <c r="T754" s="3"/>
      <c r="U754" s="3"/>
      <c r="V754" s="3"/>
      <c r="W754" s="3"/>
      <c r="X754" s="3"/>
    </row>
    <row r="755" spans="1:24" ht="84.75" customHeight="1">
      <c r="A755" s="3"/>
      <c r="B755" s="3"/>
      <c r="C755" s="3"/>
      <c r="D755" s="3"/>
      <c r="E755" s="5"/>
      <c r="F755" s="3"/>
      <c r="G755" s="3"/>
      <c r="H755" s="3"/>
      <c r="I755" s="3"/>
      <c r="J755" s="3"/>
      <c r="K755" s="6"/>
      <c r="L755" s="6"/>
      <c r="M755" s="3"/>
      <c r="N755" s="3"/>
      <c r="O755" s="3"/>
      <c r="P755" s="3"/>
      <c r="Q755" s="3"/>
      <c r="R755" s="3"/>
      <c r="S755" s="3"/>
      <c r="T755" s="3"/>
      <c r="U755" s="3"/>
      <c r="V755" s="3"/>
      <c r="W755" s="3"/>
      <c r="X755" s="3"/>
    </row>
    <row r="756" spans="1:24" ht="84.75" customHeight="1">
      <c r="A756" s="3"/>
      <c r="B756" s="3"/>
      <c r="C756" s="3"/>
      <c r="D756" s="3"/>
      <c r="E756" s="5"/>
      <c r="F756" s="3"/>
      <c r="G756" s="3"/>
      <c r="H756" s="3"/>
      <c r="I756" s="3"/>
      <c r="J756" s="3"/>
      <c r="K756" s="6"/>
      <c r="L756" s="6"/>
      <c r="M756" s="3"/>
      <c r="N756" s="3"/>
      <c r="O756" s="3"/>
      <c r="P756" s="3"/>
      <c r="Q756" s="3"/>
      <c r="R756" s="3"/>
      <c r="S756" s="3"/>
      <c r="T756" s="3"/>
      <c r="U756" s="3"/>
      <c r="V756" s="3"/>
      <c r="W756" s="3"/>
      <c r="X756" s="3"/>
    </row>
    <row r="757" spans="1:24" ht="84.75" customHeight="1">
      <c r="A757" s="3"/>
      <c r="B757" s="3"/>
      <c r="C757" s="3"/>
      <c r="D757" s="3"/>
      <c r="E757" s="5"/>
      <c r="F757" s="3"/>
      <c r="G757" s="3"/>
      <c r="H757" s="3"/>
      <c r="I757" s="3"/>
      <c r="J757" s="3"/>
      <c r="K757" s="6"/>
      <c r="L757" s="6"/>
      <c r="M757" s="3"/>
      <c r="N757" s="3"/>
      <c r="O757" s="3"/>
      <c r="P757" s="3"/>
      <c r="Q757" s="3"/>
      <c r="R757" s="3"/>
      <c r="S757" s="3"/>
      <c r="T757" s="3"/>
      <c r="U757" s="3"/>
      <c r="V757" s="3"/>
      <c r="W757" s="3"/>
      <c r="X757" s="3"/>
    </row>
    <row r="758" spans="1:24" ht="84.75" customHeight="1">
      <c r="A758" s="3"/>
      <c r="B758" s="3"/>
      <c r="C758" s="3"/>
      <c r="D758" s="3"/>
      <c r="E758" s="5"/>
      <c r="F758" s="3"/>
      <c r="G758" s="3"/>
      <c r="H758" s="3"/>
      <c r="I758" s="3"/>
      <c r="J758" s="3"/>
      <c r="K758" s="6"/>
      <c r="L758" s="6"/>
      <c r="M758" s="3"/>
      <c r="N758" s="3"/>
      <c r="O758" s="3"/>
      <c r="P758" s="3"/>
      <c r="Q758" s="3"/>
      <c r="R758" s="3"/>
      <c r="S758" s="3"/>
      <c r="T758" s="3"/>
      <c r="U758" s="3"/>
      <c r="V758" s="3"/>
      <c r="W758" s="3"/>
      <c r="X758" s="3"/>
    </row>
    <row r="759" spans="1:24" ht="84.75" customHeight="1">
      <c r="A759" s="3"/>
      <c r="B759" s="3"/>
      <c r="C759" s="3"/>
      <c r="D759" s="3"/>
      <c r="E759" s="5"/>
      <c r="F759" s="3"/>
      <c r="G759" s="3"/>
      <c r="H759" s="3"/>
      <c r="I759" s="3"/>
      <c r="J759" s="3"/>
      <c r="K759" s="6"/>
      <c r="L759" s="6"/>
      <c r="M759" s="3"/>
      <c r="N759" s="3"/>
      <c r="O759" s="3"/>
      <c r="P759" s="3"/>
      <c r="Q759" s="3"/>
      <c r="R759" s="3"/>
      <c r="S759" s="3"/>
      <c r="T759" s="3"/>
      <c r="U759" s="3"/>
      <c r="V759" s="3"/>
      <c r="W759" s="3"/>
      <c r="X759" s="3"/>
    </row>
    <row r="760" spans="1:24" ht="84.75" customHeight="1">
      <c r="A760" s="3"/>
      <c r="B760" s="3"/>
      <c r="C760" s="3"/>
      <c r="D760" s="3"/>
      <c r="E760" s="5"/>
      <c r="F760" s="3"/>
      <c r="G760" s="3"/>
      <c r="H760" s="3"/>
      <c r="I760" s="3"/>
      <c r="J760" s="3"/>
      <c r="K760" s="6"/>
      <c r="L760" s="6"/>
      <c r="M760" s="3"/>
      <c r="N760" s="3"/>
      <c r="O760" s="3"/>
      <c r="P760" s="3"/>
      <c r="Q760" s="3"/>
      <c r="R760" s="3"/>
      <c r="S760" s="3"/>
      <c r="T760" s="3"/>
      <c r="U760" s="3"/>
      <c r="V760" s="3"/>
      <c r="W760" s="3"/>
      <c r="X760" s="3"/>
    </row>
    <row r="761" spans="1:24" ht="84.75" customHeight="1">
      <c r="A761" s="3"/>
      <c r="B761" s="3"/>
      <c r="C761" s="3"/>
      <c r="D761" s="3"/>
      <c r="E761" s="5"/>
      <c r="F761" s="3"/>
      <c r="G761" s="3"/>
      <c r="H761" s="3"/>
      <c r="I761" s="3"/>
      <c r="J761" s="3"/>
      <c r="K761" s="6"/>
      <c r="L761" s="6"/>
      <c r="M761" s="3"/>
      <c r="N761" s="3"/>
      <c r="O761" s="3"/>
      <c r="P761" s="3"/>
      <c r="Q761" s="3"/>
      <c r="R761" s="3"/>
      <c r="S761" s="3"/>
      <c r="T761" s="3"/>
      <c r="U761" s="3"/>
      <c r="V761" s="3"/>
      <c r="W761" s="3"/>
      <c r="X761" s="3"/>
    </row>
    <row r="762" spans="1:24" ht="84.75" customHeight="1">
      <c r="A762" s="3"/>
      <c r="B762" s="3"/>
      <c r="C762" s="3"/>
      <c r="D762" s="3"/>
      <c r="E762" s="5"/>
      <c r="F762" s="3"/>
      <c r="G762" s="3"/>
      <c r="H762" s="3"/>
      <c r="I762" s="3"/>
      <c r="J762" s="3"/>
      <c r="K762" s="6"/>
      <c r="L762" s="6"/>
      <c r="M762" s="3"/>
      <c r="N762" s="3"/>
      <c r="O762" s="3"/>
      <c r="P762" s="3"/>
      <c r="Q762" s="3"/>
      <c r="R762" s="3"/>
      <c r="S762" s="3"/>
      <c r="T762" s="3"/>
      <c r="U762" s="3"/>
      <c r="V762" s="3"/>
      <c r="W762" s="3"/>
      <c r="X762" s="3"/>
    </row>
    <row r="763" spans="1:24" ht="84.75" customHeight="1">
      <c r="A763" s="3"/>
      <c r="B763" s="3"/>
      <c r="C763" s="3"/>
      <c r="D763" s="3"/>
      <c r="E763" s="5"/>
      <c r="F763" s="3"/>
      <c r="G763" s="3"/>
      <c r="H763" s="3"/>
      <c r="I763" s="3"/>
      <c r="J763" s="3"/>
      <c r="K763" s="6"/>
      <c r="L763" s="6"/>
      <c r="M763" s="3"/>
      <c r="N763" s="3"/>
      <c r="O763" s="3"/>
      <c r="P763" s="3"/>
      <c r="Q763" s="3"/>
      <c r="R763" s="3"/>
      <c r="S763" s="3"/>
      <c r="T763" s="3"/>
      <c r="U763" s="3"/>
      <c r="V763" s="3"/>
      <c r="W763" s="3"/>
      <c r="X763" s="3"/>
    </row>
    <row r="764" spans="1:24" ht="84.75" customHeight="1">
      <c r="A764" s="3"/>
      <c r="B764" s="3"/>
      <c r="C764" s="3"/>
      <c r="D764" s="3"/>
      <c r="E764" s="5"/>
      <c r="F764" s="3"/>
      <c r="G764" s="3"/>
      <c r="H764" s="3"/>
      <c r="I764" s="3"/>
      <c r="J764" s="3"/>
      <c r="K764" s="6"/>
      <c r="L764" s="6"/>
      <c r="M764" s="3"/>
      <c r="N764" s="3"/>
      <c r="O764" s="3"/>
      <c r="P764" s="3"/>
      <c r="Q764" s="3"/>
      <c r="R764" s="3"/>
      <c r="S764" s="3"/>
      <c r="T764" s="3"/>
      <c r="U764" s="3"/>
      <c r="V764" s="3"/>
      <c r="W764" s="3"/>
      <c r="X764" s="3"/>
    </row>
    <row r="765" spans="1:24" ht="84.75" customHeight="1">
      <c r="A765" s="3"/>
      <c r="B765" s="3"/>
      <c r="C765" s="3"/>
      <c r="D765" s="3"/>
      <c r="E765" s="5"/>
      <c r="F765" s="3"/>
      <c r="G765" s="3"/>
      <c r="H765" s="3"/>
      <c r="I765" s="3"/>
      <c r="J765" s="3"/>
      <c r="K765" s="6"/>
      <c r="L765" s="6"/>
      <c r="M765" s="3"/>
      <c r="N765" s="3"/>
      <c r="O765" s="3"/>
      <c r="P765" s="3"/>
      <c r="Q765" s="3"/>
      <c r="R765" s="3"/>
      <c r="S765" s="3"/>
      <c r="T765" s="3"/>
      <c r="U765" s="3"/>
      <c r="V765" s="3"/>
      <c r="W765" s="3"/>
      <c r="X765" s="3"/>
    </row>
    <row r="766" spans="1:24" ht="84.75" customHeight="1">
      <c r="A766" s="3"/>
      <c r="B766" s="3"/>
      <c r="C766" s="3"/>
      <c r="D766" s="3"/>
      <c r="E766" s="5"/>
      <c r="F766" s="3"/>
      <c r="G766" s="3"/>
      <c r="H766" s="3"/>
      <c r="I766" s="3"/>
      <c r="J766" s="3"/>
      <c r="K766" s="6"/>
      <c r="L766" s="6"/>
      <c r="M766" s="3"/>
      <c r="N766" s="3"/>
      <c r="O766" s="3"/>
      <c r="P766" s="3"/>
      <c r="Q766" s="3"/>
      <c r="R766" s="3"/>
      <c r="S766" s="3"/>
      <c r="T766" s="3"/>
      <c r="U766" s="3"/>
      <c r="V766" s="3"/>
      <c r="W766" s="3"/>
      <c r="X766" s="3"/>
    </row>
    <row r="767" spans="1:24" ht="84.75" customHeight="1">
      <c r="A767" s="3"/>
      <c r="B767" s="3"/>
      <c r="C767" s="3"/>
      <c r="D767" s="3"/>
      <c r="E767" s="5"/>
      <c r="F767" s="3"/>
      <c r="G767" s="3"/>
      <c r="H767" s="3"/>
      <c r="I767" s="3"/>
      <c r="J767" s="3"/>
      <c r="K767" s="6"/>
      <c r="L767" s="6"/>
      <c r="M767" s="3"/>
      <c r="N767" s="3"/>
      <c r="O767" s="3"/>
      <c r="P767" s="3"/>
      <c r="Q767" s="3"/>
      <c r="R767" s="3"/>
      <c r="S767" s="3"/>
      <c r="T767" s="3"/>
      <c r="U767" s="3"/>
      <c r="V767" s="3"/>
      <c r="W767" s="3"/>
      <c r="X767" s="3"/>
    </row>
    <row r="768" spans="1:24" ht="84.75" customHeight="1">
      <c r="A768" s="3"/>
      <c r="B768" s="3"/>
      <c r="C768" s="3"/>
      <c r="D768" s="3"/>
      <c r="E768" s="5"/>
      <c r="F768" s="3"/>
      <c r="G768" s="3"/>
      <c r="H768" s="3"/>
      <c r="I768" s="3"/>
      <c r="J768" s="3"/>
      <c r="K768" s="6"/>
      <c r="L768" s="6"/>
      <c r="M768" s="3"/>
      <c r="N768" s="3"/>
      <c r="O768" s="3"/>
      <c r="P768" s="3"/>
      <c r="Q768" s="3"/>
      <c r="R768" s="3"/>
      <c r="S768" s="3"/>
      <c r="T768" s="3"/>
      <c r="U768" s="3"/>
      <c r="V768" s="3"/>
      <c r="W768" s="3"/>
      <c r="X768" s="3"/>
    </row>
    <row r="769" spans="1:24" ht="84.75" customHeight="1">
      <c r="A769" s="3"/>
      <c r="B769" s="3"/>
      <c r="C769" s="3"/>
      <c r="D769" s="3"/>
      <c r="E769" s="5"/>
      <c r="F769" s="3"/>
      <c r="G769" s="3"/>
      <c r="H769" s="3"/>
      <c r="I769" s="3"/>
      <c r="J769" s="3"/>
      <c r="K769" s="6"/>
      <c r="L769" s="6"/>
      <c r="M769" s="3"/>
      <c r="N769" s="3"/>
      <c r="O769" s="3"/>
      <c r="P769" s="3"/>
      <c r="Q769" s="3"/>
      <c r="R769" s="3"/>
      <c r="S769" s="3"/>
      <c r="T769" s="3"/>
      <c r="U769" s="3"/>
      <c r="V769" s="3"/>
      <c r="W769" s="3"/>
      <c r="X769" s="3"/>
    </row>
    <row r="770" spans="1:24" ht="84.75" customHeight="1">
      <c r="A770" s="3"/>
      <c r="B770" s="3"/>
      <c r="C770" s="3"/>
      <c r="D770" s="3"/>
      <c r="E770" s="5"/>
      <c r="F770" s="3"/>
      <c r="G770" s="3"/>
      <c r="H770" s="3"/>
      <c r="I770" s="3"/>
      <c r="J770" s="3"/>
      <c r="K770" s="6"/>
      <c r="L770" s="6"/>
      <c r="M770" s="3"/>
      <c r="N770" s="3"/>
      <c r="O770" s="3"/>
      <c r="P770" s="3"/>
      <c r="Q770" s="3"/>
      <c r="R770" s="3"/>
      <c r="S770" s="3"/>
      <c r="T770" s="3"/>
      <c r="U770" s="3"/>
      <c r="V770" s="3"/>
      <c r="W770" s="3"/>
      <c r="X770" s="3"/>
    </row>
    <row r="771" spans="1:24" ht="84.75" customHeight="1">
      <c r="A771" s="3"/>
      <c r="B771" s="3"/>
      <c r="C771" s="3"/>
      <c r="D771" s="3"/>
      <c r="E771" s="5"/>
      <c r="F771" s="3"/>
      <c r="G771" s="3"/>
      <c r="H771" s="3"/>
      <c r="I771" s="3"/>
      <c r="J771" s="3"/>
      <c r="K771" s="6"/>
      <c r="L771" s="6"/>
      <c r="M771" s="3"/>
      <c r="N771" s="3"/>
      <c r="O771" s="3"/>
      <c r="P771" s="3"/>
      <c r="Q771" s="3"/>
      <c r="R771" s="3"/>
      <c r="S771" s="3"/>
      <c r="T771" s="3"/>
      <c r="U771" s="3"/>
      <c r="V771" s="3"/>
      <c r="W771" s="3"/>
      <c r="X771" s="3"/>
    </row>
    <row r="772" spans="1:24" ht="84.75" customHeight="1">
      <c r="A772" s="3"/>
      <c r="B772" s="3"/>
      <c r="C772" s="3"/>
      <c r="D772" s="3"/>
      <c r="E772" s="5"/>
      <c r="F772" s="3"/>
      <c r="G772" s="3"/>
      <c r="H772" s="3"/>
      <c r="I772" s="3"/>
      <c r="J772" s="3"/>
      <c r="K772" s="6"/>
      <c r="L772" s="6"/>
      <c r="M772" s="3"/>
      <c r="N772" s="3"/>
      <c r="O772" s="3"/>
      <c r="P772" s="3"/>
      <c r="Q772" s="3"/>
      <c r="R772" s="3"/>
      <c r="S772" s="3"/>
      <c r="T772" s="3"/>
      <c r="U772" s="3"/>
      <c r="V772" s="3"/>
      <c r="W772" s="3"/>
      <c r="X772" s="3"/>
    </row>
    <row r="773" spans="1:24" ht="84.75" customHeight="1">
      <c r="A773" s="3"/>
      <c r="B773" s="3"/>
      <c r="C773" s="3"/>
      <c r="D773" s="3"/>
      <c r="E773" s="5"/>
      <c r="F773" s="3"/>
      <c r="G773" s="3"/>
      <c r="H773" s="3"/>
      <c r="I773" s="3"/>
      <c r="J773" s="3"/>
      <c r="K773" s="6"/>
      <c r="L773" s="6"/>
      <c r="M773" s="3"/>
      <c r="N773" s="3"/>
      <c r="O773" s="3"/>
      <c r="P773" s="3"/>
      <c r="Q773" s="3"/>
      <c r="R773" s="3"/>
      <c r="S773" s="3"/>
      <c r="T773" s="3"/>
      <c r="U773" s="3"/>
      <c r="V773" s="3"/>
      <c r="W773" s="3"/>
      <c r="X773" s="3"/>
    </row>
    <row r="774" spans="1:24" ht="84.75" customHeight="1">
      <c r="A774" s="3"/>
      <c r="B774" s="3"/>
      <c r="C774" s="3"/>
      <c r="D774" s="3"/>
      <c r="E774" s="5"/>
      <c r="F774" s="3"/>
      <c r="G774" s="3"/>
      <c r="H774" s="3"/>
      <c r="I774" s="3"/>
      <c r="J774" s="3"/>
      <c r="K774" s="6"/>
      <c r="L774" s="6"/>
      <c r="M774" s="3"/>
      <c r="N774" s="3"/>
      <c r="O774" s="3"/>
      <c r="P774" s="3"/>
      <c r="Q774" s="3"/>
      <c r="R774" s="3"/>
      <c r="S774" s="3"/>
      <c r="T774" s="3"/>
      <c r="U774" s="3"/>
      <c r="V774" s="3"/>
      <c r="W774" s="3"/>
      <c r="X774" s="3"/>
    </row>
    <row r="775" spans="1:24" ht="84.75" customHeight="1">
      <c r="A775" s="3"/>
      <c r="B775" s="3"/>
      <c r="C775" s="3"/>
      <c r="D775" s="3"/>
      <c r="E775" s="5"/>
      <c r="F775" s="3"/>
      <c r="G775" s="3"/>
      <c r="H775" s="3"/>
      <c r="I775" s="3"/>
      <c r="J775" s="3"/>
      <c r="K775" s="6"/>
      <c r="L775" s="6"/>
      <c r="M775" s="3"/>
      <c r="N775" s="3"/>
      <c r="O775" s="3"/>
      <c r="P775" s="3"/>
      <c r="Q775" s="3"/>
      <c r="R775" s="3"/>
      <c r="S775" s="3"/>
      <c r="T775" s="3"/>
      <c r="U775" s="3"/>
      <c r="V775" s="3"/>
      <c r="W775" s="3"/>
      <c r="X775" s="3"/>
    </row>
    <row r="776" spans="1:24" ht="84.75" customHeight="1">
      <c r="A776" s="3"/>
      <c r="B776" s="3"/>
      <c r="C776" s="3"/>
      <c r="D776" s="3"/>
      <c r="E776" s="5"/>
      <c r="F776" s="3"/>
      <c r="G776" s="3"/>
      <c r="H776" s="3"/>
      <c r="I776" s="3"/>
      <c r="J776" s="3"/>
      <c r="K776" s="6"/>
      <c r="L776" s="6"/>
      <c r="M776" s="3"/>
      <c r="N776" s="3"/>
      <c r="O776" s="3"/>
      <c r="P776" s="3"/>
      <c r="Q776" s="3"/>
      <c r="R776" s="3"/>
      <c r="S776" s="3"/>
      <c r="T776" s="3"/>
      <c r="U776" s="3"/>
      <c r="V776" s="3"/>
      <c r="W776" s="3"/>
      <c r="X776" s="3"/>
    </row>
    <row r="777" spans="1:24" ht="84.75" customHeight="1">
      <c r="A777" s="3"/>
      <c r="B777" s="3"/>
      <c r="C777" s="3"/>
      <c r="D777" s="3"/>
      <c r="E777" s="5"/>
      <c r="F777" s="3"/>
      <c r="G777" s="3"/>
      <c r="H777" s="3"/>
      <c r="I777" s="3"/>
      <c r="J777" s="3"/>
      <c r="K777" s="6"/>
      <c r="L777" s="6"/>
      <c r="M777" s="3"/>
      <c r="N777" s="3"/>
      <c r="O777" s="3"/>
      <c r="P777" s="3"/>
      <c r="Q777" s="3"/>
      <c r="R777" s="3"/>
      <c r="S777" s="3"/>
      <c r="T777" s="3"/>
      <c r="U777" s="3"/>
      <c r="V777" s="3"/>
      <c r="W777" s="3"/>
      <c r="X777" s="3"/>
    </row>
    <row r="778" spans="1:24" ht="84.75" customHeight="1">
      <c r="A778" s="3"/>
      <c r="B778" s="3"/>
      <c r="C778" s="3"/>
      <c r="D778" s="3"/>
      <c r="E778" s="5"/>
      <c r="F778" s="3"/>
      <c r="G778" s="3"/>
      <c r="H778" s="3"/>
      <c r="I778" s="3"/>
      <c r="J778" s="3"/>
      <c r="K778" s="6"/>
      <c r="L778" s="6"/>
      <c r="M778" s="3"/>
      <c r="N778" s="3"/>
      <c r="O778" s="3"/>
      <c r="P778" s="3"/>
      <c r="Q778" s="3"/>
      <c r="R778" s="3"/>
      <c r="S778" s="3"/>
      <c r="T778" s="3"/>
      <c r="U778" s="3"/>
      <c r="V778" s="3"/>
      <c r="W778" s="3"/>
      <c r="X778" s="3"/>
    </row>
    <row r="779" spans="1:24" ht="84.75" customHeight="1">
      <c r="A779" s="3"/>
      <c r="B779" s="3"/>
      <c r="C779" s="3"/>
      <c r="D779" s="3"/>
      <c r="E779" s="5"/>
      <c r="F779" s="3"/>
      <c r="G779" s="3"/>
      <c r="H779" s="3"/>
      <c r="I779" s="3"/>
      <c r="J779" s="3"/>
      <c r="K779" s="6"/>
      <c r="L779" s="6"/>
      <c r="M779" s="3"/>
      <c r="N779" s="3"/>
      <c r="O779" s="3"/>
      <c r="P779" s="3"/>
      <c r="Q779" s="3"/>
      <c r="R779" s="3"/>
      <c r="S779" s="3"/>
      <c r="T779" s="3"/>
      <c r="U779" s="3"/>
      <c r="V779" s="3"/>
      <c r="W779" s="3"/>
      <c r="X779" s="3"/>
    </row>
    <row r="780" spans="1:24" ht="84.75" customHeight="1">
      <c r="A780" s="3"/>
      <c r="B780" s="3"/>
      <c r="C780" s="3"/>
      <c r="D780" s="3"/>
      <c r="E780" s="5"/>
      <c r="F780" s="3"/>
      <c r="G780" s="3"/>
      <c r="H780" s="3"/>
      <c r="I780" s="3"/>
      <c r="J780" s="3"/>
      <c r="K780" s="6"/>
      <c r="L780" s="6"/>
      <c r="M780" s="3"/>
      <c r="N780" s="3"/>
      <c r="O780" s="3"/>
      <c r="P780" s="3"/>
      <c r="Q780" s="3"/>
      <c r="R780" s="3"/>
      <c r="S780" s="3"/>
      <c r="T780" s="3"/>
      <c r="U780" s="3"/>
      <c r="V780" s="3"/>
      <c r="W780" s="3"/>
      <c r="X780" s="3"/>
    </row>
    <row r="781" spans="1:24" ht="84.75" customHeight="1">
      <c r="A781" s="3"/>
      <c r="B781" s="3"/>
      <c r="C781" s="3"/>
      <c r="D781" s="3"/>
      <c r="E781" s="5"/>
      <c r="F781" s="3"/>
      <c r="G781" s="3"/>
      <c r="H781" s="3"/>
      <c r="I781" s="3"/>
      <c r="J781" s="3"/>
      <c r="K781" s="6"/>
      <c r="L781" s="6"/>
      <c r="M781" s="3"/>
      <c r="N781" s="3"/>
      <c r="O781" s="3"/>
      <c r="P781" s="3"/>
      <c r="Q781" s="3"/>
      <c r="R781" s="3"/>
      <c r="S781" s="3"/>
      <c r="T781" s="3"/>
      <c r="U781" s="3"/>
      <c r="V781" s="3"/>
      <c r="W781" s="3"/>
      <c r="X781" s="3"/>
    </row>
    <row r="782" spans="1:24" ht="84.75" customHeight="1">
      <c r="A782" s="3"/>
      <c r="B782" s="3"/>
      <c r="C782" s="3"/>
      <c r="D782" s="3"/>
      <c r="E782" s="5"/>
      <c r="F782" s="3"/>
      <c r="G782" s="3"/>
      <c r="H782" s="3"/>
      <c r="I782" s="3"/>
      <c r="J782" s="3"/>
      <c r="K782" s="6"/>
      <c r="L782" s="6"/>
      <c r="M782" s="3"/>
      <c r="N782" s="3"/>
      <c r="O782" s="3"/>
      <c r="P782" s="3"/>
      <c r="Q782" s="3"/>
      <c r="R782" s="3"/>
      <c r="S782" s="3"/>
      <c r="T782" s="3"/>
      <c r="U782" s="3"/>
      <c r="V782" s="3"/>
      <c r="W782" s="3"/>
      <c r="X782" s="3"/>
    </row>
    <row r="783" spans="1:24" ht="84.75" customHeight="1">
      <c r="A783" s="3"/>
      <c r="B783" s="3"/>
      <c r="C783" s="3"/>
      <c r="D783" s="3"/>
      <c r="E783" s="5"/>
      <c r="F783" s="3"/>
      <c r="G783" s="3"/>
      <c r="H783" s="3"/>
      <c r="I783" s="3"/>
      <c r="J783" s="3"/>
      <c r="K783" s="6"/>
      <c r="L783" s="6"/>
      <c r="M783" s="3"/>
      <c r="N783" s="3"/>
      <c r="O783" s="3"/>
      <c r="P783" s="3"/>
      <c r="Q783" s="3"/>
      <c r="R783" s="3"/>
      <c r="S783" s="3"/>
      <c r="T783" s="3"/>
      <c r="U783" s="3"/>
      <c r="V783" s="3"/>
      <c r="W783" s="3"/>
      <c r="X783" s="3"/>
    </row>
    <row r="784" spans="1:24" ht="84.75" customHeight="1">
      <c r="A784" s="3"/>
      <c r="B784" s="3"/>
      <c r="C784" s="3"/>
      <c r="D784" s="3"/>
      <c r="E784" s="5"/>
      <c r="F784" s="3"/>
      <c r="G784" s="3"/>
      <c r="H784" s="3"/>
      <c r="I784" s="3"/>
      <c r="J784" s="3"/>
      <c r="K784" s="6"/>
      <c r="L784" s="6"/>
      <c r="M784" s="3"/>
      <c r="N784" s="3"/>
      <c r="O784" s="3"/>
      <c r="P784" s="3"/>
      <c r="Q784" s="3"/>
      <c r="R784" s="3"/>
      <c r="S784" s="3"/>
      <c r="T784" s="3"/>
      <c r="U784" s="3"/>
      <c r="V784" s="3"/>
      <c r="W784" s="3"/>
      <c r="X784" s="3"/>
    </row>
    <row r="785" spans="1:24" ht="84.75" customHeight="1">
      <c r="A785" s="3"/>
      <c r="B785" s="3"/>
      <c r="C785" s="3"/>
      <c r="D785" s="3"/>
      <c r="E785" s="5"/>
      <c r="F785" s="3"/>
      <c r="G785" s="3"/>
      <c r="H785" s="3"/>
      <c r="I785" s="3"/>
      <c r="J785" s="3"/>
      <c r="K785" s="6"/>
      <c r="L785" s="6"/>
      <c r="M785" s="3"/>
      <c r="N785" s="3"/>
      <c r="O785" s="3"/>
      <c r="P785" s="3"/>
      <c r="Q785" s="3"/>
      <c r="R785" s="3"/>
      <c r="S785" s="3"/>
      <c r="T785" s="3"/>
      <c r="U785" s="3"/>
      <c r="V785" s="3"/>
      <c r="W785" s="3"/>
      <c r="X785" s="3"/>
    </row>
    <row r="786" spans="1:24" ht="84.75" customHeight="1">
      <c r="A786" s="3"/>
      <c r="B786" s="3"/>
      <c r="C786" s="3"/>
      <c r="D786" s="3"/>
      <c r="E786" s="5"/>
      <c r="F786" s="3"/>
      <c r="G786" s="3"/>
      <c r="H786" s="3"/>
      <c r="I786" s="3"/>
      <c r="J786" s="3"/>
      <c r="K786" s="6"/>
      <c r="L786" s="6"/>
      <c r="M786" s="3"/>
      <c r="N786" s="3"/>
      <c r="O786" s="3"/>
      <c r="P786" s="3"/>
      <c r="Q786" s="3"/>
      <c r="R786" s="3"/>
      <c r="S786" s="3"/>
      <c r="T786" s="3"/>
      <c r="U786" s="3"/>
      <c r="V786" s="3"/>
      <c r="W786" s="3"/>
      <c r="X786" s="3"/>
    </row>
    <row r="787" spans="1:24" ht="84.75" customHeight="1">
      <c r="A787" s="3"/>
      <c r="B787" s="3"/>
      <c r="C787" s="3"/>
      <c r="D787" s="3"/>
      <c r="E787" s="5"/>
      <c r="F787" s="3"/>
      <c r="G787" s="3"/>
      <c r="H787" s="3"/>
      <c r="I787" s="3"/>
      <c r="J787" s="3"/>
      <c r="K787" s="6"/>
      <c r="L787" s="6"/>
      <c r="M787" s="3"/>
      <c r="N787" s="3"/>
      <c r="O787" s="3"/>
      <c r="P787" s="3"/>
      <c r="Q787" s="3"/>
      <c r="R787" s="3"/>
      <c r="S787" s="3"/>
      <c r="T787" s="3"/>
      <c r="U787" s="3"/>
      <c r="V787" s="3"/>
      <c r="W787" s="3"/>
      <c r="X787" s="3"/>
    </row>
    <row r="788" spans="1:24" ht="84.75" customHeight="1">
      <c r="A788" s="3"/>
      <c r="B788" s="3"/>
      <c r="C788" s="3"/>
      <c r="D788" s="3"/>
      <c r="E788" s="5"/>
      <c r="F788" s="3"/>
      <c r="G788" s="3"/>
      <c r="H788" s="3"/>
      <c r="I788" s="3"/>
      <c r="J788" s="3"/>
      <c r="K788" s="6"/>
      <c r="L788" s="6"/>
      <c r="M788" s="3"/>
      <c r="N788" s="3"/>
      <c r="O788" s="3"/>
      <c r="P788" s="3"/>
      <c r="Q788" s="3"/>
      <c r="R788" s="3"/>
      <c r="S788" s="3"/>
      <c r="T788" s="3"/>
      <c r="U788" s="3"/>
      <c r="V788" s="3"/>
      <c r="W788" s="3"/>
      <c r="X788" s="3"/>
    </row>
    <row r="789" spans="1:24" ht="84.75" customHeight="1">
      <c r="A789" s="3"/>
      <c r="B789" s="3"/>
      <c r="C789" s="3"/>
      <c r="D789" s="3"/>
      <c r="E789" s="5"/>
      <c r="F789" s="3"/>
      <c r="G789" s="3"/>
      <c r="H789" s="3"/>
      <c r="I789" s="3"/>
      <c r="J789" s="3"/>
      <c r="K789" s="6"/>
      <c r="L789" s="6"/>
      <c r="M789" s="3"/>
      <c r="N789" s="3"/>
      <c r="O789" s="3"/>
      <c r="P789" s="3"/>
      <c r="Q789" s="3"/>
      <c r="R789" s="3"/>
      <c r="S789" s="3"/>
      <c r="T789" s="3"/>
      <c r="U789" s="3"/>
      <c r="V789" s="3"/>
      <c r="W789" s="3"/>
      <c r="X789" s="3"/>
    </row>
    <row r="790" spans="1:24" ht="84.75" customHeight="1">
      <c r="A790" s="3"/>
      <c r="B790" s="3"/>
      <c r="C790" s="3"/>
      <c r="D790" s="3"/>
      <c r="E790" s="5"/>
      <c r="F790" s="3"/>
      <c r="G790" s="3"/>
      <c r="H790" s="3"/>
      <c r="I790" s="3"/>
      <c r="J790" s="3"/>
      <c r="K790" s="6"/>
      <c r="L790" s="6"/>
      <c r="M790" s="3"/>
      <c r="N790" s="3"/>
      <c r="O790" s="3"/>
      <c r="P790" s="3"/>
      <c r="Q790" s="3"/>
      <c r="R790" s="3"/>
      <c r="S790" s="3"/>
      <c r="T790" s="3"/>
      <c r="U790" s="3"/>
      <c r="V790" s="3"/>
      <c r="W790" s="3"/>
      <c r="X790" s="3"/>
    </row>
    <row r="791" spans="1:24" ht="84.75" customHeight="1">
      <c r="A791" s="3"/>
      <c r="B791" s="3"/>
      <c r="C791" s="3"/>
      <c r="D791" s="3"/>
      <c r="E791" s="5"/>
      <c r="F791" s="3"/>
      <c r="G791" s="3"/>
      <c r="H791" s="3"/>
      <c r="I791" s="3"/>
      <c r="J791" s="3"/>
      <c r="K791" s="6"/>
      <c r="L791" s="6"/>
      <c r="M791" s="3"/>
      <c r="N791" s="3"/>
      <c r="O791" s="3"/>
      <c r="P791" s="3"/>
      <c r="Q791" s="3"/>
      <c r="R791" s="3"/>
      <c r="S791" s="3"/>
      <c r="T791" s="3"/>
      <c r="U791" s="3"/>
      <c r="V791" s="3"/>
      <c r="W791" s="3"/>
      <c r="X791" s="3"/>
    </row>
    <row r="792" spans="1:24" ht="84.75" customHeight="1">
      <c r="A792" s="3"/>
      <c r="B792" s="3"/>
      <c r="C792" s="3"/>
      <c r="D792" s="3"/>
      <c r="E792" s="5"/>
      <c r="F792" s="3"/>
      <c r="G792" s="3"/>
      <c r="H792" s="3"/>
      <c r="I792" s="3"/>
      <c r="J792" s="3"/>
      <c r="K792" s="6"/>
      <c r="L792" s="6"/>
      <c r="M792" s="3"/>
      <c r="N792" s="3"/>
      <c r="O792" s="3"/>
      <c r="P792" s="3"/>
      <c r="Q792" s="3"/>
      <c r="R792" s="3"/>
      <c r="S792" s="3"/>
      <c r="T792" s="3"/>
      <c r="U792" s="3"/>
      <c r="V792" s="3"/>
      <c r="W792" s="3"/>
      <c r="X792" s="3"/>
    </row>
    <row r="793" spans="1:24" ht="84.75" customHeight="1">
      <c r="A793" s="3"/>
      <c r="B793" s="3"/>
      <c r="C793" s="3"/>
      <c r="D793" s="3"/>
      <c r="E793" s="5"/>
      <c r="F793" s="3"/>
      <c r="G793" s="3"/>
      <c r="H793" s="3"/>
      <c r="I793" s="3"/>
      <c r="J793" s="3"/>
      <c r="K793" s="6"/>
      <c r="L793" s="6"/>
      <c r="M793" s="3"/>
      <c r="N793" s="3"/>
      <c r="O793" s="3"/>
      <c r="P793" s="3"/>
      <c r="Q793" s="3"/>
      <c r="R793" s="3"/>
      <c r="S793" s="3"/>
      <c r="T793" s="3"/>
      <c r="U793" s="3"/>
      <c r="V793" s="3"/>
      <c r="W793" s="3"/>
      <c r="X793" s="3"/>
    </row>
    <row r="794" spans="1:24" ht="84.75" customHeight="1">
      <c r="A794" s="3"/>
      <c r="B794" s="3"/>
      <c r="C794" s="3"/>
      <c r="D794" s="3"/>
      <c r="E794" s="5"/>
      <c r="F794" s="3"/>
      <c r="G794" s="3"/>
      <c r="H794" s="3"/>
      <c r="I794" s="3"/>
      <c r="J794" s="3"/>
      <c r="K794" s="6"/>
      <c r="L794" s="6"/>
      <c r="M794" s="3"/>
      <c r="N794" s="3"/>
      <c r="O794" s="3"/>
      <c r="P794" s="3"/>
      <c r="Q794" s="3"/>
      <c r="R794" s="3"/>
      <c r="S794" s="3"/>
      <c r="T794" s="3"/>
      <c r="U794" s="3"/>
      <c r="V794" s="3"/>
      <c r="W794" s="3"/>
      <c r="X794" s="3"/>
    </row>
    <row r="795" spans="1:24" ht="84.75" customHeight="1">
      <c r="A795" s="3"/>
      <c r="B795" s="3"/>
      <c r="C795" s="3"/>
      <c r="D795" s="3"/>
      <c r="E795" s="5"/>
      <c r="F795" s="3"/>
      <c r="G795" s="3"/>
      <c r="H795" s="3"/>
      <c r="I795" s="3"/>
      <c r="J795" s="3"/>
      <c r="K795" s="6"/>
      <c r="L795" s="6"/>
      <c r="M795" s="3"/>
      <c r="N795" s="3"/>
      <c r="O795" s="3"/>
      <c r="P795" s="3"/>
      <c r="Q795" s="3"/>
      <c r="R795" s="3"/>
      <c r="S795" s="3"/>
      <c r="T795" s="3"/>
      <c r="U795" s="3"/>
      <c r="V795" s="3"/>
      <c r="W795" s="3"/>
      <c r="X795" s="3"/>
    </row>
    <row r="796" spans="1:24" ht="84.75" customHeight="1">
      <c r="A796" s="3"/>
      <c r="B796" s="3"/>
      <c r="C796" s="3"/>
      <c r="D796" s="3"/>
      <c r="E796" s="5"/>
      <c r="F796" s="3"/>
      <c r="G796" s="3"/>
      <c r="H796" s="3"/>
      <c r="I796" s="3"/>
      <c r="J796" s="3"/>
      <c r="K796" s="6"/>
      <c r="L796" s="6"/>
      <c r="M796" s="3"/>
      <c r="N796" s="3"/>
      <c r="O796" s="3"/>
      <c r="P796" s="3"/>
      <c r="Q796" s="3"/>
      <c r="R796" s="3"/>
      <c r="S796" s="3"/>
      <c r="T796" s="3"/>
      <c r="U796" s="3"/>
      <c r="V796" s="3"/>
      <c r="W796" s="3"/>
      <c r="X796" s="3"/>
    </row>
    <row r="797" spans="1:24" ht="84.75" customHeight="1">
      <c r="A797" s="3"/>
      <c r="B797" s="3"/>
      <c r="C797" s="3"/>
      <c r="D797" s="3"/>
      <c r="E797" s="5"/>
      <c r="F797" s="3"/>
      <c r="G797" s="3"/>
      <c r="H797" s="3"/>
      <c r="I797" s="3"/>
      <c r="J797" s="3"/>
      <c r="K797" s="6"/>
      <c r="L797" s="6"/>
      <c r="M797" s="3"/>
      <c r="N797" s="3"/>
      <c r="O797" s="3"/>
      <c r="P797" s="3"/>
      <c r="Q797" s="3"/>
      <c r="R797" s="3"/>
      <c r="S797" s="3"/>
      <c r="T797" s="3"/>
      <c r="U797" s="3"/>
      <c r="V797" s="3"/>
      <c r="W797" s="3"/>
      <c r="X797" s="3"/>
    </row>
    <row r="798" spans="1:24" ht="84.75" customHeight="1">
      <c r="A798" s="3"/>
      <c r="B798" s="3"/>
      <c r="C798" s="3"/>
      <c r="D798" s="3"/>
      <c r="E798" s="5"/>
      <c r="F798" s="3"/>
      <c r="G798" s="3"/>
      <c r="H798" s="3"/>
      <c r="I798" s="3"/>
      <c r="J798" s="3"/>
      <c r="K798" s="6"/>
      <c r="L798" s="6"/>
      <c r="M798" s="3"/>
      <c r="N798" s="3"/>
      <c r="O798" s="3"/>
      <c r="P798" s="3"/>
      <c r="Q798" s="3"/>
      <c r="R798" s="3"/>
      <c r="S798" s="3"/>
      <c r="T798" s="3"/>
      <c r="U798" s="3"/>
      <c r="V798" s="3"/>
      <c r="W798" s="3"/>
      <c r="X798" s="3"/>
    </row>
    <row r="799" spans="1:24" ht="84.75" customHeight="1">
      <c r="A799" s="3"/>
      <c r="B799" s="3"/>
      <c r="C799" s="3"/>
      <c r="D799" s="3"/>
      <c r="E799" s="5"/>
      <c r="F799" s="3"/>
      <c r="G799" s="3"/>
      <c r="H799" s="3"/>
      <c r="I799" s="3"/>
      <c r="J799" s="3"/>
      <c r="K799" s="6"/>
      <c r="L799" s="6"/>
      <c r="M799" s="3"/>
      <c r="N799" s="3"/>
      <c r="O799" s="3"/>
      <c r="P799" s="3"/>
      <c r="Q799" s="3"/>
      <c r="R799" s="3"/>
      <c r="S799" s="3"/>
      <c r="T799" s="3"/>
      <c r="U799" s="3"/>
      <c r="V799" s="3"/>
      <c r="W799" s="3"/>
      <c r="X799" s="3"/>
    </row>
    <row r="800" spans="1:24" ht="84.75" customHeight="1">
      <c r="A800" s="3"/>
      <c r="B800" s="3"/>
      <c r="C800" s="3"/>
      <c r="D800" s="3"/>
      <c r="E800" s="5"/>
      <c r="F800" s="3"/>
      <c r="G800" s="3"/>
      <c r="H800" s="3"/>
      <c r="I800" s="3"/>
      <c r="J800" s="3"/>
      <c r="K800" s="6"/>
      <c r="L800" s="6"/>
      <c r="M800" s="3"/>
      <c r="N800" s="3"/>
      <c r="O800" s="3"/>
      <c r="P800" s="3"/>
      <c r="Q800" s="3"/>
      <c r="R800" s="3"/>
      <c r="S800" s="3"/>
      <c r="T800" s="3"/>
      <c r="U800" s="3"/>
      <c r="V800" s="3"/>
      <c r="W800" s="3"/>
      <c r="X800" s="3"/>
    </row>
    <row r="801" spans="1:24" ht="84.75" customHeight="1">
      <c r="A801" s="3"/>
      <c r="B801" s="3"/>
      <c r="C801" s="3"/>
      <c r="D801" s="3"/>
      <c r="E801" s="5"/>
      <c r="F801" s="3"/>
      <c r="G801" s="3"/>
      <c r="H801" s="3"/>
      <c r="I801" s="3"/>
      <c r="J801" s="3"/>
      <c r="K801" s="6"/>
      <c r="L801" s="6"/>
      <c r="M801" s="3"/>
      <c r="N801" s="3"/>
      <c r="O801" s="3"/>
      <c r="P801" s="3"/>
      <c r="Q801" s="3"/>
      <c r="R801" s="3"/>
      <c r="S801" s="3"/>
      <c r="T801" s="3"/>
      <c r="U801" s="3"/>
      <c r="V801" s="3"/>
      <c r="W801" s="3"/>
      <c r="X801" s="3"/>
    </row>
    <row r="802" spans="1:24" ht="84.75" customHeight="1">
      <c r="A802" s="3"/>
      <c r="B802" s="3"/>
      <c r="C802" s="3"/>
      <c r="D802" s="3"/>
      <c r="E802" s="5"/>
      <c r="F802" s="3"/>
      <c r="G802" s="3"/>
      <c r="H802" s="3"/>
      <c r="I802" s="3"/>
      <c r="J802" s="3"/>
      <c r="K802" s="6"/>
      <c r="L802" s="6"/>
      <c r="M802" s="3"/>
      <c r="N802" s="3"/>
      <c r="O802" s="3"/>
      <c r="P802" s="3"/>
      <c r="Q802" s="3"/>
      <c r="R802" s="3"/>
      <c r="S802" s="3"/>
      <c r="T802" s="3"/>
      <c r="U802" s="3"/>
      <c r="V802" s="3"/>
      <c r="W802" s="3"/>
      <c r="X802" s="3"/>
    </row>
    <row r="803" spans="1:24" ht="84.75" customHeight="1">
      <c r="A803" s="3"/>
      <c r="B803" s="3"/>
      <c r="C803" s="3"/>
      <c r="D803" s="3"/>
      <c r="E803" s="5"/>
      <c r="F803" s="3"/>
      <c r="G803" s="3"/>
      <c r="H803" s="3"/>
      <c r="I803" s="3"/>
      <c r="J803" s="3"/>
      <c r="K803" s="6"/>
      <c r="L803" s="6"/>
      <c r="M803" s="3"/>
      <c r="N803" s="3"/>
      <c r="O803" s="3"/>
      <c r="P803" s="3"/>
      <c r="Q803" s="3"/>
      <c r="R803" s="3"/>
      <c r="S803" s="3"/>
      <c r="T803" s="3"/>
      <c r="U803" s="3"/>
      <c r="V803" s="3"/>
      <c r="W803" s="3"/>
      <c r="X803" s="3"/>
    </row>
    <row r="804" spans="1:24" ht="84.75" customHeight="1">
      <c r="A804" s="3"/>
      <c r="B804" s="3"/>
      <c r="C804" s="3"/>
      <c r="D804" s="3"/>
      <c r="E804" s="5"/>
      <c r="F804" s="3"/>
      <c r="G804" s="3"/>
      <c r="H804" s="3"/>
      <c r="I804" s="3"/>
      <c r="J804" s="3"/>
      <c r="K804" s="6"/>
      <c r="L804" s="6"/>
      <c r="M804" s="3"/>
      <c r="N804" s="3"/>
      <c r="O804" s="3"/>
      <c r="P804" s="3"/>
      <c r="Q804" s="3"/>
      <c r="R804" s="3"/>
      <c r="S804" s="3"/>
      <c r="T804" s="3"/>
      <c r="U804" s="3"/>
      <c r="V804" s="3"/>
      <c r="W804" s="3"/>
      <c r="X804" s="3"/>
    </row>
    <row r="805" spans="1:24" ht="84.75" customHeight="1">
      <c r="A805" s="3"/>
      <c r="B805" s="3"/>
      <c r="C805" s="3"/>
      <c r="D805" s="3"/>
      <c r="E805" s="5"/>
      <c r="F805" s="3"/>
      <c r="G805" s="3"/>
      <c r="H805" s="3"/>
      <c r="I805" s="3"/>
      <c r="J805" s="3"/>
      <c r="K805" s="6"/>
      <c r="L805" s="6"/>
      <c r="M805" s="3"/>
      <c r="N805" s="3"/>
      <c r="O805" s="3"/>
      <c r="P805" s="3"/>
      <c r="Q805" s="3"/>
      <c r="R805" s="3"/>
      <c r="S805" s="3"/>
      <c r="T805" s="3"/>
      <c r="U805" s="3"/>
      <c r="V805" s="3"/>
      <c r="W805" s="3"/>
      <c r="X805" s="3"/>
    </row>
    <row r="806" spans="1:24" ht="84.75" customHeight="1">
      <c r="A806" s="3"/>
      <c r="B806" s="3"/>
      <c r="C806" s="3"/>
      <c r="D806" s="3"/>
      <c r="E806" s="5"/>
      <c r="F806" s="3"/>
      <c r="G806" s="3"/>
      <c r="H806" s="3"/>
      <c r="I806" s="3"/>
      <c r="J806" s="3"/>
      <c r="K806" s="6"/>
      <c r="L806" s="6"/>
      <c r="M806" s="3"/>
      <c r="N806" s="3"/>
      <c r="O806" s="3"/>
      <c r="P806" s="3"/>
      <c r="Q806" s="3"/>
      <c r="R806" s="3"/>
      <c r="S806" s="3"/>
      <c r="T806" s="3"/>
      <c r="U806" s="3"/>
      <c r="V806" s="3"/>
      <c r="W806" s="3"/>
      <c r="X806" s="3"/>
    </row>
    <row r="807" spans="1:24" ht="84.75" customHeight="1">
      <c r="A807" s="3"/>
      <c r="B807" s="3"/>
      <c r="C807" s="3"/>
      <c r="D807" s="3"/>
      <c r="E807" s="5"/>
      <c r="F807" s="3"/>
      <c r="G807" s="3"/>
      <c r="H807" s="3"/>
      <c r="I807" s="3"/>
      <c r="J807" s="3"/>
      <c r="K807" s="6"/>
      <c r="L807" s="6"/>
      <c r="M807" s="3"/>
      <c r="N807" s="3"/>
      <c r="O807" s="3"/>
      <c r="P807" s="3"/>
      <c r="Q807" s="3"/>
      <c r="R807" s="3"/>
      <c r="S807" s="3"/>
      <c r="T807" s="3"/>
      <c r="U807" s="3"/>
      <c r="V807" s="3"/>
      <c r="W807" s="3"/>
      <c r="X807" s="3"/>
    </row>
    <row r="808" spans="1:24" ht="84.75" customHeight="1">
      <c r="A808" s="3"/>
      <c r="B808" s="3"/>
      <c r="C808" s="3"/>
      <c r="D808" s="3"/>
      <c r="E808" s="5"/>
      <c r="F808" s="3"/>
      <c r="G808" s="3"/>
      <c r="H808" s="3"/>
      <c r="I808" s="3"/>
      <c r="J808" s="3"/>
      <c r="K808" s="6"/>
      <c r="L808" s="6"/>
      <c r="M808" s="3"/>
      <c r="N808" s="3"/>
      <c r="O808" s="3"/>
      <c r="P808" s="3"/>
      <c r="Q808" s="3"/>
      <c r="R808" s="3"/>
      <c r="S808" s="3"/>
      <c r="T808" s="3"/>
      <c r="U808" s="3"/>
      <c r="V808" s="3"/>
      <c r="W808" s="3"/>
      <c r="X808" s="3"/>
    </row>
    <row r="809" spans="1:24" ht="84.75" customHeight="1">
      <c r="A809" s="3"/>
      <c r="B809" s="3"/>
      <c r="C809" s="3"/>
      <c r="D809" s="3"/>
      <c r="E809" s="5"/>
      <c r="F809" s="3"/>
      <c r="G809" s="3"/>
      <c r="H809" s="3"/>
      <c r="I809" s="3"/>
      <c r="J809" s="3"/>
      <c r="K809" s="6"/>
      <c r="L809" s="6"/>
      <c r="M809" s="3"/>
      <c r="N809" s="3"/>
      <c r="O809" s="3"/>
      <c r="P809" s="3"/>
      <c r="Q809" s="3"/>
      <c r="R809" s="3"/>
      <c r="S809" s="3"/>
      <c r="T809" s="3"/>
      <c r="U809" s="3"/>
      <c r="V809" s="3"/>
      <c r="W809" s="3"/>
      <c r="X809" s="3"/>
    </row>
    <row r="810" spans="1:24" ht="84.75" customHeight="1">
      <c r="A810" s="3"/>
      <c r="B810" s="3"/>
      <c r="C810" s="3"/>
      <c r="D810" s="3"/>
      <c r="E810" s="5"/>
      <c r="F810" s="3"/>
      <c r="G810" s="3"/>
      <c r="H810" s="3"/>
      <c r="I810" s="3"/>
      <c r="J810" s="3"/>
      <c r="K810" s="6"/>
      <c r="L810" s="6"/>
      <c r="M810" s="3"/>
      <c r="N810" s="3"/>
      <c r="O810" s="3"/>
      <c r="P810" s="3"/>
      <c r="Q810" s="3"/>
      <c r="R810" s="3"/>
      <c r="S810" s="3"/>
      <c r="T810" s="3"/>
      <c r="U810" s="3"/>
      <c r="V810" s="3"/>
      <c r="W810" s="3"/>
      <c r="X810" s="3"/>
    </row>
    <row r="811" spans="1:24" ht="84.75" customHeight="1">
      <c r="A811" s="3"/>
      <c r="B811" s="3"/>
      <c r="C811" s="3"/>
      <c r="D811" s="3"/>
      <c r="E811" s="5"/>
      <c r="F811" s="3"/>
      <c r="G811" s="3"/>
      <c r="H811" s="3"/>
      <c r="I811" s="3"/>
      <c r="J811" s="3"/>
      <c r="K811" s="6"/>
      <c r="L811" s="6"/>
      <c r="M811" s="3"/>
      <c r="N811" s="3"/>
      <c r="O811" s="3"/>
      <c r="P811" s="3"/>
      <c r="Q811" s="3"/>
      <c r="R811" s="3"/>
      <c r="S811" s="3"/>
      <c r="T811" s="3"/>
      <c r="U811" s="3"/>
      <c r="V811" s="3"/>
      <c r="W811" s="3"/>
      <c r="X811" s="3"/>
    </row>
    <row r="812" spans="1:24" ht="84.75" customHeight="1">
      <c r="A812" s="3"/>
      <c r="B812" s="3"/>
      <c r="C812" s="3"/>
      <c r="D812" s="3"/>
      <c r="E812" s="5"/>
      <c r="F812" s="3"/>
      <c r="G812" s="3"/>
      <c r="H812" s="3"/>
      <c r="I812" s="3"/>
      <c r="J812" s="3"/>
      <c r="K812" s="6"/>
      <c r="L812" s="6"/>
      <c r="M812" s="3"/>
      <c r="N812" s="3"/>
      <c r="O812" s="3"/>
      <c r="P812" s="3"/>
      <c r="Q812" s="3"/>
      <c r="R812" s="3"/>
      <c r="S812" s="3"/>
      <c r="T812" s="3"/>
      <c r="U812" s="3"/>
      <c r="V812" s="3"/>
      <c r="W812" s="3"/>
      <c r="X812" s="3"/>
    </row>
    <row r="813" spans="1:24" ht="84.75" customHeight="1">
      <c r="A813" s="3"/>
      <c r="B813" s="3"/>
      <c r="C813" s="3"/>
      <c r="D813" s="3"/>
      <c r="E813" s="5"/>
      <c r="F813" s="3"/>
      <c r="G813" s="3"/>
      <c r="H813" s="3"/>
      <c r="I813" s="3"/>
      <c r="J813" s="3"/>
      <c r="K813" s="6"/>
      <c r="L813" s="6"/>
      <c r="M813" s="3"/>
      <c r="N813" s="3"/>
      <c r="O813" s="3"/>
      <c r="P813" s="3"/>
      <c r="Q813" s="3"/>
      <c r="R813" s="3"/>
      <c r="S813" s="3"/>
      <c r="T813" s="3"/>
      <c r="U813" s="3"/>
      <c r="V813" s="3"/>
      <c r="W813" s="3"/>
      <c r="X813" s="3"/>
    </row>
    <row r="814" spans="1:24" ht="84.75" customHeight="1">
      <c r="A814" s="3"/>
      <c r="B814" s="3"/>
      <c r="C814" s="3"/>
      <c r="D814" s="3"/>
      <c r="E814" s="5"/>
      <c r="F814" s="3"/>
      <c r="G814" s="3"/>
      <c r="H814" s="3"/>
      <c r="I814" s="3"/>
      <c r="J814" s="3"/>
      <c r="K814" s="6"/>
      <c r="L814" s="6"/>
      <c r="M814" s="3"/>
      <c r="N814" s="3"/>
      <c r="O814" s="3"/>
      <c r="P814" s="3"/>
      <c r="Q814" s="3"/>
      <c r="R814" s="3"/>
      <c r="S814" s="3"/>
      <c r="T814" s="3"/>
      <c r="U814" s="3"/>
      <c r="V814" s="3"/>
      <c r="W814" s="3"/>
      <c r="X814" s="3"/>
    </row>
    <row r="815" spans="1:24" ht="84.75" customHeight="1">
      <c r="A815" s="3"/>
      <c r="B815" s="3"/>
      <c r="C815" s="3"/>
      <c r="D815" s="3"/>
      <c r="E815" s="5"/>
      <c r="F815" s="3"/>
      <c r="G815" s="3"/>
      <c r="H815" s="3"/>
      <c r="I815" s="3"/>
      <c r="J815" s="3"/>
      <c r="K815" s="6"/>
      <c r="L815" s="6"/>
      <c r="M815" s="3"/>
      <c r="N815" s="3"/>
      <c r="O815" s="3"/>
      <c r="P815" s="3"/>
      <c r="Q815" s="3"/>
      <c r="R815" s="3"/>
      <c r="S815" s="3"/>
      <c r="T815" s="3"/>
      <c r="U815" s="3"/>
      <c r="V815" s="3"/>
      <c r="W815" s="3"/>
      <c r="X815" s="3"/>
    </row>
    <row r="816" spans="1:24" ht="84.75" customHeight="1">
      <c r="A816" s="3"/>
      <c r="B816" s="3"/>
      <c r="C816" s="3"/>
      <c r="D816" s="3"/>
      <c r="E816" s="5"/>
      <c r="F816" s="3"/>
      <c r="G816" s="3"/>
      <c r="H816" s="3"/>
      <c r="I816" s="3"/>
      <c r="J816" s="3"/>
      <c r="K816" s="6"/>
      <c r="L816" s="6"/>
      <c r="M816" s="3"/>
      <c r="N816" s="3"/>
      <c r="O816" s="3"/>
      <c r="P816" s="3"/>
      <c r="Q816" s="3"/>
      <c r="R816" s="3"/>
      <c r="S816" s="3"/>
      <c r="T816" s="3"/>
      <c r="U816" s="3"/>
      <c r="V816" s="3"/>
      <c r="W816" s="3"/>
      <c r="X816" s="3"/>
    </row>
    <row r="817" spans="1:24" ht="84.75" customHeight="1">
      <c r="A817" s="3"/>
      <c r="B817" s="3"/>
      <c r="C817" s="3"/>
      <c r="D817" s="3"/>
      <c r="E817" s="5"/>
      <c r="F817" s="3"/>
      <c r="G817" s="3"/>
      <c r="H817" s="3"/>
      <c r="I817" s="3"/>
      <c r="J817" s="3"/>
      <c r="K817" s="6"/>
      <c r="L817" s="6"/>
      <c r="M817" s="3"/>
      <c r="N817" s="3"/>
      <c r="O817" s="3"/>
      <c r="P817" s="3"/>
      <c r="Q817" s="3"/>
      <c r="R817" s="3"/>
      <c r="S817" s="3"/>
      <c r="T817" s="3"/>
      <c r="U817" s="3"/>
      <c r="V817" s="3"/>
      <c r="W817" s="3"/>
      <c r="X817" s="3"/>
    </row>
    <row r="818" spans="1:24" ht="84.75" customHeight="1">
      <c r="A818" s="3"/>
      <c r="B818" s="3"/>
      <c r="C818" s="3"/>
      <c r="D818" s="3"/>
      <c r="E818" s="5"/>
      <c r="F818" s="3"/>
      <c r="G818" s="3"/>
      <c r="H818" s="3"/>
      <c r="I818" s="3"/>
      <c r="J818" s="3"/>
      <c r="K818" s="6"/>
      <c r="L818" s="6"/>
      <c r="M818" s="3"/>
      <c r="N818" s="3"/>
      <c r="O818" s="3"/>
      <c r="P818" s="3"/>
      <c r="Q818" s="3"/>
      <c r="R818" s="3"/>
      <c r="S818" s="3"/>
      <c r="T818" s="3"/>
      <c r="U818" s="3"/>
      <c r="V818" s="3"/>
      <c r="W818" s="3"/>
      <c r="X818" s="3"/>
    </row>
    <row r="819" spans="1:24" ht="84.75" customHeight="1">
      <c r="A819" s="3"/>
      <c r="B819" s="3"/>
      <c r="C819" s="3"/>
      <c r="D819" s="3"/>
      <c r="E819" s="5"/>
      <c r="F819" s="3"/>
      <c r="G819" s="3"/>
      <c r="H819" s="3"/>
      <c r="I819" s="3"/>
      <c r="J819" s="3"/>
      <c r="K819" s="6"/>
      <c r="L819" s="6"/>
      <c r="M819" s="3"/>
      <c r="N819" s="3"/>
      <c r="O819" s="3"/>
      <c r="P819" s="3"/>
      <c r="Q819" s="3"/>
      <c r="R819" s="3"/>
      <c r="S819" s="3"/>
      <c r="T819" s="3"/>
      <c r="U819" s="3"/>
      <c r="V819" s="3"/>
      <c r="W819" s="3"/>
      <c r="X819" s="3"/>
    </row>
    <row r="820" spans="1:24" ht="84.75" customHeight="1">
      <c r="A820" s="3"/>
      <c r="B820" s="3"/>
      <c r="C820" s="3"/>
      <c r="D820" s="3"/>
      <c r="E820" s="5"/>
      <c r="F820" s="3"/>
      <c r="G820" s="3"/>
      <c r="H820" s="3"/>
      <c r="I820" s="3"/>
      <c r="J820" s="3"/>
      <c r="K820" s="6"/>
      <c r="L820" s="6"/>
      <c r="M820" s="3"/>
      <c r="N820" s="3"/>
      <c r="O820" s="3"/>
      <c r="P820" s="3"/>
      <c r="Q820" s="3"/>
      <c r="R820" s="3"/>
      <c r="S820" s="3"/>
      <c r="T820" s="3"/>
      <c r="U820" s="3"/>
      <c r="V820" s="3"/>
      <c r="W820" s="3"/>
      <c r="X820" s="3"/>
    </row>
    <row r="821" spans="1:24" ht="84.75" customHeight="1">
      <c r="A821" s="3"/>
      <c r="B821" s="3"/>
      <c r="C821" s="3"/>
      <c r="D821" s="3"/>
      <c r="E821" s="5"/>
      <c r="F821" s="3"/>
      <c r="G821" s="3"/>
      <c r="H821" s="3"/>
      <c r="I821" s="3"/>
      <c r="J821" s="3"/>
      <c r="K821" s="6"/>
      <c r="L821" s="6"/>
      <c r="M821" s="3"/>
      <c r="N821" s="3"/>
      <c r="O821" s="3"/>
      <c r="P821" s="3"/>
      <c r="Q821" s="3"/>
      <c r="R821" s="3"/>
      <c r="S821" s="3"/>
      <c r="T821" s="3"/>
      <c r="U821" s="3"/>
      <c r="V821" s="3"/>
      <c r="W821" s="3"/>
      <c r="X821" s="3"/>
    </row>
    <row r="822" spans="1:24" ht="84.75" customHeight="1">
      <c r="A822" s="3"/>
      <c r="B822" s="3"/>
      <c r="C822" s="3"/>
      <c r="D822" s="3"/>
      <c r="E822" s="5"/>
      <c r="F822" s="3"/>
      <c r="G822" s="3"/>
      <c r="H822" s="3"/>
      <c r="I822" s="3"/>
      <c r="J822" s="3"/>
      <c r="K822" s="6"/>
      <c r="L822" s="6"/>
      <c r="M822" s="3"/>
      <c r="N822" s="3"/>
      <c r="O822" s="3"/>
      <c r="P822" s="3"/>
      <c r="Q822" s="3"/>
      <c r="R822" s="3"/>
      <c r="S822" s="3"/>
      <c r="T822" s="3"/>
      <c r="U822" s="3"/>
      <c r="V822" s="3"/>
      <c r="W822" s="3"/>
      <c r="X822" s="3"/>
    </row>
    <row r="823" spans="1:24" ht="84.75" customHeight="1">
      <c r="A823" s="3"/>
      <c r="B823" s="3"/>
      <c r="C823" s="3"/>
      <c r="D823" s="3"/>
      <c r="E823" s="5"/>
      <c r="F823" s="3"/>
      <c r="G823" s="3"/>
      <c r="H823" s="3"/>
      <c r="I823" s="3"/>
      <c r="J823" s="3"/>
      <c r="K823" s="6"/>
      <c r="L823" s="6"/>
      <c r="M823" s="3"/>
      <c r="N823" s="3"/>
      <c r="O823" s="3"/>
      <c r="P823" s="3"/>
      <c r="Q823" s="3"/>
      <c r="R823" s="3"/>
      <c r="S823" s="3"/>
      <c r="T823" s="3"/>
      <c r="U823" s="3"/>
      <c r="V823" s="3"/>
      <c r="W823" s="3"/>
      <c r="X823" s="3"/>
    </row>
    <row r="824" spans="1:24" ht="84.75" customHeight="1">
      <c r="A824" s="3"/>
      <c r="B824" s="3"/>
      <c r="C824" s="3"/>
      <c r="D824" s="3"/>
      <c r="E824" s="5"/>
      <c r="F824" s="3"/>
      <c r="G824" s="3"/>
      <c r="H824" s="3"/>
      <c r="I824" s="3"/>
      <c r="J824" s="3"/>
      <c r="K824" s="6"/>
      <c r="L824" s="6"/>
      <c r="M824" s="3"/>
      <c r="N824" s="3"/>
      <c r="O824" s="3"/>
      <c r="P824" s="3"/>
      <c r="Q824" s="3"/>
      <c r="R824" s="3"/>
      <c r="S824" s="3"/>
      <c r="T824" s="3"/>
      <c r="U824" s="3"/>
      <c r="V824" s="3"/>
      <c r="W824" s="3"/>
      <c r="X824" s="3"/>
    </row>
    <row r="825" spans="1:24" ht="84.75" customHeight="1">
      <c r="A825" s="3"/>
      <c r="B825" s="3"/>
      <c r="C825" s="3"/>
      <c r="D825" s="3"/>
      <c r="E825" s="5"/>
      <c r="F825" s="3"/>
      <c r="G825" s="3"/>
      <c r="H825" s="3"/>
      <c r="I825" s="3"/>
      <c r="J825" s="3"/>
      <c r="K825" s="6"/>
      <c r="L825" s="6"/>
      <c r="M825" s="3"/>
      <c r="N825" s="3"/>
      <c r="O825" s="3"/>
      <c r="P825" s="3"/>
      <c r="Q825" s="3"/>
      <c r="R825" s="3"/>
      <c r="S825" s="3"/>
      <c r="T825" s="3"/>
      <c r="U825" s="3"/>
      <c r="V825" s="3"/>
      <c r="W825" s="3"/>
      <c r="X825" s="3"/>
    </row>
    <row r="826" spans="1:24" ht="84.75" customHeight="1">
      <c r="A826" s="3"/>
      <c r="B826" s="3"/>
      <c r="C826" s="3"/>
      <c r="D826" s="3"/>
      <c r="E826" s="5"/>
      <c r="F826" s="3"/>
      <c r="G826" s="3"/>
      <c r="H826" s="3"/>
      <c r="I826" s="3"/>
      <c r="J826" s="3"/>
      <c r="K826" s="6"/>
      <c r="L826" s="6"/>
      <c r="M826" s="3"/>
      <c r="N826" s="3"/>
      <c r="O826" s="3"/>
      <c r="P826" s="3"/>
      <c r="Q826" s="3"/>
      <c r="R826" s="3"/>
      <c r="S826" s="3"/>
      <c r="T826" s="3"/>
      <c r="U826" s="3"/>
      <c r="V826" s="3"/>
      <c r="W826" s="3"/>
      <c r="X826" s="3"/>
    </row>
    <row r="827" spans="1:24" ht="84.75" customHeight="1">
      <c r="A827" s="3"/>
      <c r="B827" s="3"/>
      <c r="C827" s="3"/>
      <c r="D827" s="3"/>
      <c r="E827" s="5"/>
      <c r="F827" s="3"/>
      <c r="G827" s="3"/>
      <c r="H827" s="3"/>
      <c r="I827" s="3"/>
      <c r="J827" s="3"/>
      <c r="K827" s="6"/>
      <c r="L827" s="6"/>
      <c r="M827" s="3"/>
      <c r="N827" s="3"/>
      <c r="O827" s="3"/>
      <c r="P827" s="3"/>
      <c r="Q827" s="3"/>
      <c r="R827" s="3"/>
      <c r="S827" s="3"/>
      <c r="T827" s="3"/>
      <c r="U827" s="3"/>
      <c r="V827" s="3"/>
      <c r="W827" s="3"/>
      <c r="X827" s="3"/>
    </row>
    <row r="828" spans="1:24" ht="84.75" customHeight="1">
      <c r="A828" s="3"/>
      <c r="B828" s="3"/>
      <c r="C828" s="3"/>
      <c r="D828" s="3"/>
      <c r="E828" s="5"/>
      <c r="F828" s="3"/>
      <c r="G828" s="3"/>
      <c r="H828" s="3"/>
      <c r="I828" s="3"/>
      <c r="J828" s="3"/>
      <c r="K828" s="6"/>
      <c r="L828" s="6"/>
      <c r="M828" s="3"/>
      <c r="N828" s="3"/>
      <c r="O828" s="3"/>
      <c r="P828" s="3"/>
      <c r="Q828" s="3"/>
      <c r="R828" s="3"/>
      <c r="S828" s="3"/>
      <c r="T828" s="3"/>
      <c r="U828" s="3"/>
      <c r="V828" s="3"/>
      <c r="W828" s="3"/>
      <c r="X828" s="3"/>
    </row>
    <row r="829" spans="1:24" ht="84.75" customHeight="1">
      <c r="A829" s="3"/>
      <c r="B829" s="3"/>
      <c r="C829" s="3"/>
      <c r="D829" s="3"/>
      <c r="E829" s="5"/>
      <c r="F829" s="3"/>
      <c r="G829" s="3"/>
      <c r="H829" s="3"/>
      <c r="I829" s="3"/>
      <c r="J829" s="3"/>
      <c r="K829" s="6"/>
      <c r="L829" s="6"/>
      <c r="M829" s="3"/>
      <c r="N829" s="3"/>
      <c r="O829" s="3"/>
      <c r="P829" s="3"/>
      <c r="Q829" s="3"/>
      <c r="R829" s="3"/>
      <c r="S829" s="3"/>
      <c r="T829" s="3"/>
      <c r="U829" s="3"/>
      <c r="V829" s="3"/>
      <c r="W829" s="3"/>
      <c r="X829" s="3"/>
    </row>
    <row r="830" spans="1:24" ht="84.75" customHeight="1">
      <c r="A830" s="3"/>
      <c r="B830" s="3"/>
      <c r="C830" s="3"/>
      <c r="D830" s="3"/>
      <c r="E830" s="5"/>
      <c r="F830" s="3"/>
      <c r="G830" s="3"/>
      <c r="H830" s="3"/>
      <c r="I830" s="3"/>
      <c r="J830" s="3"/>
      <c r="K830" s="6"/>
      <c r="L830" s="6"/>
      <c r="M830" s="3"/>
      <c r="N830" s="3"/>
      <c r="O830" s="3"/>
      <c r="P830" s="3"/>
      <c r="Q830" s="3"/>
      <c r="R830" s="3"/>
      <c r="S830" s="3"/>
      <c r="T830" s="3"/>
      <c r="U830" s="3"/>
      <c r="V830" s="3"/>
      <c r="W830" s="3"/>
      <c r="X830" s="3"/>
    </row>
    <row r="831" spans="1:24" ht="84.75" customHeight="1">
      <c r="A831" s="3"/>
      <c r="B831" s="3"/>
      <c r="C831" s="3"/>
      <c r="D831" s="3"/>
      <c r="E831" s="5"/>
      <c r="F831" s="3"/>
      <c r="G831" s="3"/>
      <c r="H831" s="3"/>
      <c r="I831" s="3"/>
      <c r="J831" s="3"/>
      <c r="K831" s="6"/>
      <c r="L831" s="6"/>
      <c r="M831" s="3"/>
      <c r="N831" s="3"/>
      <c r="O831" s="3"/>
      <c r="P831" s="3"/>
      <c r="Q831" s="3"/>
      <c r="R831" s="3"/>
      <c r="S831" s="3"/>
      <c r="T831" s="3"/>
      <c r="U831" s="3"/>
      <c r="V831" s="3"/>
      <c r="W831" s="3"/>
      <c r="X831" s="3"/>
    </row>
    <row r="832" spans="1:24" ht="84.75" customHeight="1">
      <c r="A832" s="3"/>
      <c r="B832" s="3"/>
      <c r="C832" s="3"/>
      <c r="D832" s="3"/>
      <c r="E832" s="5"/>
      <c r="F832" s="3"/>
      <c r="G832" s="3"/>
      <c r="H832" s="3"/>
      <c r="I832" s="3"/>
      <c r="J832" s="3"/>
      <c r="K832" s="6"/>
      <c r="L832" s="6"/>
      <c r="M832" s="3"/>
      <c r="N832" s="3"/>
      <c r="O832" s="3"/>
      <c r="P832" s="3"/>
      <c r="Q832" s="3"/>
      <c r="R832" s="3"/>
      <c r="S832" s="3"/>
      <c r="T832" s="3"/>
      <c r="U832" s="3"/>
      <c r="V832" s="3"/>
      <c r="W832" s="3"/>
      <c r="X832" s="3"/>
    </row>
    <row r="833" spans="1:24" ht="84.75" customHeight="1">
      <c r="A833" s="3"/>
      <c r="B833" s="3"/>
      <c r="C833" s="3"/>
      <c r="D833" s="3"/>
      <c r="E833" s="5"/>
      <c r="F833" s="3"/>
      <c r="G833" s="3"/>
      <c r="H833" s="3"/>
      <c r="I833" s="3"/>
      <c r="J833" s="3"/>
      <c r="K833" s="6"/>
      <c r="L833" s="6"/>
      <c r="M833" s="3"/>
      <c r="N833" s="3"/>
      <c r="O833" s="3"/>
      <c r="P833" s="3"/>
      <c r="Q833" s="3"/>
      <c r="R833" s="3"/>
      <c r="S833" s="3"/>
      <c r="T833" s="3"/>
      <c r="U833" s="3"/>
      <c r="V833" s="3"/>
      <c r="W833" s="3"/>
      <c r="X833" s="3"/>
    </row>
    <row r="834" spans="1:24" ht="84.75" customHeight="1">
      <c r="A834" s="3"/>
      <c r="B834" s="3"/>
      <c r="C834" s="3"/>
      <c r="D834" s="3"/>
      <c r="E834" s="5"/>
      <c r="F834" s="3"/>
      <c r="G834" s="3"/>
      <c r="H834" s="3"/>
      <c r="I834" s="3"/>
      <c r="J834" s="3"/>
      <c r="K834" s="6"/>
      <c r="L834" s="6"/>
      <c r="M834" s="3"/>
      <c r="N834" s="3"/>
      <c r="O834" s="3"/>
      <c r="P834" s="3"/>
      <c r="Q834" s="3"/>
      <c r="R834" s="3"/>
      <c r="S834" s="3"/>
      <c r="T834" s="3"/>
      <c r="U834" s="3"/>
      <c r="V834" s="3"/>
      <c r="W834" s="3"/>
      <c r="X834" s="3"/>
    </row>
    <row r="835" spans="1:24" ht="84.75" customHeight="1">
      <c r="A835" s="3"/>
      <c r="B835" s="3"/>
      <c r="C835" s="3"/>
      <c r="D835" s="3"/>
      <c r="E835" s="5"/>
      <c r="F835" s="3"/>
      <c r="G835" s="3"/>
      <c r="H835" s="3"/>
      <c r="I835" s="3"/>
      <c r="J835" s="3"/>
      <c r="K835" s="6"/>
      <c r="L835" s="6"/>
      <c r="M835" s="3"/>
      <c r="N835" s="3"/>
      <c r="O835" s="3"/>
      <c r="P835" s="3"/>
      <c r="Q835" s="3"/>
      <c r="R835" s="3"/>
      <c r="S835" s="3"/>
      <c r="T835" s="3"/>
      <c r="U835" s="3"/>
      <c r="V835" s="3"/>
      <c r="W835" s="3"/>
      <c r="X835" s="3"/>
    </row>
    <row r="836" spans="1:24" ht="84.75" customHeight="1">
      <c r="A836" s="3"/>
      <c r="B836" s="3"/>
      <c r="C836" s="3"/>
      <c r="D836" s="3"/>
      <c r="E836" s="5"/>
      <c r="F836" s="3"/>
      <c r="G836" s="3"/>
      <c r="H836" s="3"/>
      <c r="I836" s="3"/>
      <c r="J836" s="3"/>
      <c r="K836" s="6"/>
      <c r="L836" s="6"/>
      <c r="M836" s="3"/>
      <c r="N836" s="3"/>
      <c r="O836" s="3"/>
      <c r="P836" s="3"/>
      <c r="Q836" s="3"/>
      <c r="R836" s="3"/>
      <c r="S836" s="3"/>
      <c r="T836" s="3"/>
      <c r="U836" s="3"/>
      <c r="V836" s="3"/>
      <c r="W836" s="3"/>
      <c r="X836" s="3"/>
    </row>
    <row r="837" spans="1:24" ht="84.75" customHeight="1">
      <c r="A837" s="3"/>
      <c r="B837" s="3"/>
      <c r="C837" s="3"/>
      <c r="D837" s="3"/>
      <c r="E837" s="5"/>
      <c r="F837" s="3"/>
      <c r="G837" s="3"/>
      <c r="H837" s="3"/>
      <c r="I837" s="3"/>
      <c r="J837" s="3"/>
      <c r="K837" s="6"/>
      <c r="L837" s="6"/>
      <c r="M837" s="3"/>
      <c r="N837" s="3"/>
      <c r="O837" s="3"/>
      <c r="P837" s="3"/>
      <c r="Q837" s="3"/>
      <c r="R837" s="3"/>
      <c r="S837" s="3"/>
      <c r="T837" s="3"/>
      <c r="U837" s="3"/>
      <c r="V837" s="3"/>
      <c r="W837" s="3"/>
      <c r="X837" s="3"/>
    </row>
    <row r="838" spans="1:24" ht="84.75" customHeight="1">
      <c r="A838" s="3"/>
      <c r="B838" s="3"/>
      <c r="C838" s="3"/>
      <c r="D838" s="3"/>
      <c r="E838" s="5"/>
      <c r="F838" s="3"/>
      <c r="G838" s="3"/>
      <c r="H838" s="3"/>
      <c r="I838" s="3"/>
      <c r="J838" s="3"/>
      <c r="K838" s="6"/>
      <c r="L838" s="6"/>
      <c r="M838" s="3"/>
      <c r="N838" s="3"/>
      <c r="O838" s="3"/>
      <c r="P838" s="3"/>
      <c r="Q838" s="3"/>
      <c r="R838" s="3"/>
      <c r="S838" s="3"/>
      <c r="T838" s="3"/>
      <c r="U838" s="3"/>
      <c r="V838" s="3"/>
      <c r="W838" s="3"/>
      <c r="X838" s="3"/>
    </row>
    <row r="839" spans="1:24" ht="84.75" customHeight="1">
      <c r="A839" s="3"/>
      <c r="B839" s="3"/>
      <c r="C839" s="3"/>
      <c r="D839" s="3"/>
      <c r="E839" s="5"/>
      <c r="F839" s="3"/>
      <c r="G839" s="3"/>
      <c r="H839" s="3"/>
      <c r="I839" s="3"/>
      <c r="J839" s="3"/>
      <c r="K839" s="6"/>
      <c r="L839" s="6"/>
      <c r="M839" s="3"/>
      <c r="N839" s="3"/>
      <c r="O839" s="3"/>
      <c r="P839" s="3"/>
      <c r="Q839" s="3"/>
      <c r="R839" s="3"/>
      <c r="S839" s="3"/>
      <c r="T839" s="3"/>
      <c r="U839" s="3"/>
      <c r="V839" s="3"/>
      <c r="W839" s="3"/>
      <c r="X839" s="3"/>
    </row>
    <row r="840" spans="1:24" ht="84.75" customHeight="1">
      <c r="A840" s="3"/>
      <c r="B840" s="3"/>
      <c r="C840" s="3"/>
      <c r="D840" s="3"/>
      <c r="E840" s="5"/>
      <c r="F840" s="3"/>
      <c r="G840" s="3"/>
      <c r="H840" s="3"/>
      <c r="I840" s="3"/>
      <c r="J840" s="3"/>
      <c r="K840" s="6"/>
      <c r="L840" s="6"/>
      <c r="M840" s="3"/>
      <c r="N840" s="3"/>
      <c r="O840" s="3"/>
      <c r="P840" s="3"/>
      <c r="Q840" s="3"/>
      <c r="R840" s="3"/>
      <c r="S840" s="3"/>
      <c r="T840" s="3"/>
      <c r="U840" s="3"/>
      <c r="V840" s="3"/>
      <c r="W840" s="3"/>
      <c r="X840" s="3"/>
    </row>
    <row r="841" spans="1:24" ht="84.75" customHeight="1">
      <c r="A841" s="3"/>
      <c r="B841" s="3"/>
      <c r="C841" s="3"/>
      <c r="D841" s="3"/>
      <c r="E841" s="5"/>
      <c r="F841" s="3"/>
      <c r="G841" s="3"/>
      <c r="H841" s="3"/>
      <c r="I841" s="3"/>
      <c r="J841" s="3"/>
      <c r="K841" s="6"/>
      <c r="L841" s="6"/>
      <c r="M841" s="3"/>
      <c r="N841" s="3"/>
      <c r="O841" s="3"/>
      <c r="P841" s="3"/>
      <c r="Q841" s="3"/>
      <c r="R841" s="3"/>
      <c r="S841" s="3"/>
      <c r="T841" s="3"/>
      <c r="U841" s="3"/>
      <c r="V841" s="3"/>
      <c r="W841" s="3"/>
      <c r="X841" s="3"/>
    </row>
    <row r="842" spans="1:24" ht="84.75" customHeight="1">
      <c r="A842" s="3"/>
      <c r="B842" s="3"/>
      <c r="C842" s="3"/>
      <c r="D842" s="3"/>
      <c r="E842" s="5"/>
      <c r="F842" s="3"/>
      <c r="G842" s="3"/>
      <c r="H842" s="3"/>
      <c r="I842" s="3"/>
      <c r="J842" s="3"/>
      <c r="K842" s="6"/>
      <c r="L842" s="6"/>
      <c r="M842" s="3"/>
      <c r="N842" s="3"/>
      <c r="O842" s="3"/>
      <c r="P842" s="3"/>
      <c r="Q842" s="3"/>
      <c r="R842" s="3"/>
      <c r="S842" s="3"/>
      <c r="T842" s="3"/>
      <c r="U842" s="3"/>
      <c r="V842" s="3"/>
      <c r="W842" s="3"/>
      <c r="X842" s="3"/>
    </row>
    <row r="843" spans="1:24" ht="84.75" customHeight="1">
      <c r="A843" s="3"/>
      <c r="B843" s="3"/>
      <c r="C843" s="3"/>
      <c r="D843" s="3"/>
      <c r="E843" s="5"/>
      <c r="F843" s="3"/>
      <c r="G843" s="3"/>
      <c r="H843" s="3"/>
      <c r="I843" s="3"/>
      <c r="J843" s="3"/>
      <c r="K843" s="6"/>
      <c r="L843" s="6"/>
      <c r="M843" s="3"/>
      <c r="N843" s="3"/>
      <c r="O843" s="3"/>
      <c r="P843" s="3"/>
      <c r="Q843" s="3"/>
      <c r="R843" s="3"/>
      <c r="S843" s="3"/>
      <c r="T843" s="3"/>
      <c r="U843" s="3"/>
      <c r="V843" s="3"/>
      <c r="W843" s="3"/>
      <c r="X843" s="3"/>
    </row>
    <row r="844" spans="1:24" ht="84.75" customHeight="1">
      <c r="A844" s="3"/>
      <c r="B844" s="3"/>
      <c r="C844" s="3"/>
      <c r="D844" s="3"/>
      <c r="E844" s="5"/>
      <c r="F844" s="3"/>
      <c r="G844" s="3"/>
      <c r="H844" s="3"/>
      <c r="I844" s="3"/>
      <c r="J844" s="3"/>
      <c r="K844" s="6"/>
      <c r="L844" s="6"/>
      <c r="M844" s="3"/>
      <c r="N844" s="3"/>
      <c r="O844" s="3"/>
      <c r="P844" s="3"/>
      <c r="Q844" s="3"/>
      <c r="R844" s="3"/>
      <c r="S844" s="3"/>
      <c r="T844" s="3"/>
      <c r="U844" s="3"/>
      <c r="V844" s="3"/>
      <c r="W844" s="3"/>
      <c r="X844" s="3"/>
    </row>
    <row r="845" spans="1:24" ht="84.75" customHeight="1">
      <c r="A845" s="3"/>
      <c r="B845" s="3"/>
      <c r="C845" s="3"/>
      <c r="D845" s="3"/>
      <c r="E845" s="5"/>
      <c r="F845" s="3"/>
      <c r="G845" s="3"/>
      <c r="H845" s="3"/>
      <c r="I845" s="3"/>
      <c r="J845" s="3"/>
      <c r="K845" s="6"/>
      <c r="L845" s="6"/>
      <c r="M845" s="3"/>
      <c r="N845" s="3"/>
      <c r="O845" s="3"/>
      <c r="P845" s="3"/>
      <c r="Q845" s="3"/>
      <c r="R845" s="3"/>
      <c r="S845" s="3"/>
      <c r="T845" s="3"/>
      <c r="U845" s="3"/>
      <c r="V845" s="3"/>
      <c r="W845" s="3"/>
      <c r="X845" s="3"/>
    </row>
    <row r="846" spans="1:24" ht="84.75" customHeight="1">
      <c r="A846" s="3"/>
      <c r="B846" s="3"/>
      <c r="C846" s="3"/>
      <c r="D846" s="3"/>
      <c r="E846" s="5"/>
      <c r="F846" s="3"/>
      <c r="G846" s="3"/>
      <c r="H846" s="3"/>
      <c r="I846" s="3"/>
      <c r="J846" s="3"/>
      <c r="K846" s="6"/>
      <c r="L846" s="6"/>
      <c r="M846" s="3"/>
      <c r="N846" s="3"/>
      <c r="O846" s="3"/>
      <c r="P846" s="3"/>
      <c r="Q846" s="3"/>
      <c r="R846" s="3"/>
      <c r="S846" s="3"/>
      <c r="T846" s="3"/>
      <c r="U846" s="3"/>
      <c r="V846" s="3"/>
      <c r="W846" s="3"/>
      <c r="X846" s="3"/>
    </row>
    <row r="847" spans="1:24" ht="84.75" customHeight="1">
      <c r="A847" s="3"/>
      <c r="B847" s="3"/>
      <c r="C847" s="3"/>
      <c r="D847" s="3"/>
      <c r="E847" s="5"/>
      <c r="F847" s="3"/>
      <c r="G847" s="3"/>
      <c r="H847" s="3"/>
      <c r="I847" s="3"/>
      <c r="J847" s="3"/>
      <c r="K847" s="6"/>
      <c r="L847" s="6"/>
      <c r="M847" s="3"/>
      <c r="N847" s="3"/>
      <c r="O847" s="3"/>
      <c r="P847" s="3"/>
      <c r="Q847" s="3"/>
      <c r="R847" s="3"/>
      <c r="S847" s="3"/>
      <c r="T847" s="3"/>
      <c r="U847" s="3"/>
      <c r="V847" s="3"/>
      <c r="W847" s="3"/>
      <c r="X847" s="3"/>
    </row>
    <row r="848" spans="1:24" ht="84.75" customHeight="1">
      <c r="A848" s="3"/>
      <c r="B848" s="3"/>
      <c r="C848" s="3"/>
      <c r="D848" s="3"/>
      <c r="E848" s="5"/>
      <c r="F848" s="3"/>
      <c r="G848" s="3"/>
      <c r="H848" s="3"/>
      <c r="I848" s="3"/>
      <c r="J848" s="3"/>
      <c r="K848" s="6"/>
      <c r="L848" s="6"/>
      <c r="M848" s="3"/>
      <c r="N848" s="3"/>
      <c r="O848" s="3"/>
      <c r="P848" s="3"/>
      <c r="Q848" s="3"/>
      <c r="R848" s="3"/>
      <c r="S848" s="3"/>
      <c r="T848" s="3"/>
      <c r="U848" s="3"/>
      <c r="V848" s="3"/>
      <c r="W848" s="3"/>
      <c r="X848" s="3"/>
    </row>
    <row r="849" spans="1:24" ht="84.75" customHeight="1">
      <c r="A849" s="3"/>
      <c r="B849" s="3"/>
      <c r="C849" s="3"/>
      <c r="D849" s="3"/>
      <c r="E849" s="5"/>
      <c r="F849" s="3"/>
      <c r="G849" s="3"/>
      <c r="H849" s="3"/>
      <c r="I849" s="3"/>
      <c r="J849" s="3"/>
      <c r="K849" s="6"/>
      <c r="L849" s="6"/>
      <c r="M849" s="3"/>
      <c r="N849" s="3"/>
      <c r="O849" s="3"/>
      <c r="P849" s="3"/>
      <c r="Q849" s="3"/>
      <c r="R849" s="3"/>
      <c r="S849" s="3"/>
      <c r="T849" s="3"/>
      <c r="U849" s="3"/>
      <c r="V849" s="3"/>
      <c r="W849" s="3"/>
      <c r="X849" s="3"/>
    </row>
    <row r="850" spans="1:24" ht="84.75" customHeight="1">
      <c r="A850" s="3"/>
      <c r="B850" s="3"/>
      <c r="C850" s="3"/>
      <c r="D850" s="3"/>
      <c r="E850" s="5"/>
      <c r="F850" s="3"/>
      <c r="G850" s="3"/>
      <c r="H850" s="3"/>
      <c r="I850" s="3"/>
      <c r="J850" s="3"/>
      <c r="K850" s="6"/>
      <c r="L850" s="6"/>
      <c r="M850" s="3"/>
      <c r="N850" s="3"/>
      <c r="O850" s="3"/>
      <c r="P850" s="3"/>
      <c r="Q850" s="3"/>
      <c r="R850" s="3"/>
      <c r="S850" s="3"/>
      <c r="T850" s="3"/>
      <c r="U850" s="3"/>
      <c r="V850" s="3"/>
      <c r="W850" s="3"/>
      <c r="X850" s="3"/>
    </row>
    <row r="851" spans="1:24" ht="84.75" customHeight="1">
      <c r="A851" s="3"/>
      <c r="B851" s="3"/>
      <c r="C851" s="3"/>
      <c r="D851" s="3"/>
      <c r="E851" s="5"/>
      <c r="F851" s="3"/>
      <c r="G851" s="3"/>
      <c r="H851" s="3"/>
      <c r="I851" s="3"/>
      <c r="J851" s="3"/>
      <c r="K851" s="6"/>
      <c r="L851" s="6"/>
      <c r="M851" s="3"/>
      <c r="N851" s="3"/>
      <c r="O851" s="3"/>
      <c r="P851" s="3"/>
      <c r="Q851" s="3"/>
      <c r="R851" s="3"/>
      <c r="S851" s="3"/>
      <c r="T851" s="3"/>
      <c r="U851" s="3"/>
      <c r="V851" s="3"/>
      <c r="W851" s="3"/>
      <c r="X851" s="3"/>
    </row>
    <row r="852" spans="1:24" ht="84.75" customHeight="1">
      <c r="A852" s="3"/>
      <c r="B852" s="3"/>
      <c r="C852" s="3"/>
      <c r="D852" s="3"/>
      <c r="E852" s="5"/>
      <c r="F852" s="3"/>
      <c r="G852" s="3"/>
      <c r="H852" s="3"/>
      <c r="I852" s="3"/>
      <c r="J852" s="3"/>
      <c r="K852" s="6"/>
      <c r="L852" s="6"/>
      <c r="M852" s="3"/>
      <c r="N852" s="3"/>
      <c r="O852" s="3"/>
      <c r="P852" s="3"/>
      <c r="Q852" s="3"/>
      <c r="R852" s="3"/>
      <c r="S852" s="3"/>
      <c r="T852" s="3"/>
      <c r="U852" s="3"/>
      <c r="V852" s="3"/>
      <c r="W852" s="3"/>
      <c r="X852" s="3"/>
    </row>
    <row r="853" spans="1:24" ht="84.75" customHeight="1">
      <c r="A853" s="3"/>
      <c r="B853" s="3"/>
      <c r="C853" s="3"/>
      <c r="D853" s="3"/>
      <c r="E853" s="5"/>
      <c r="F853" s="3"/>
      <c r="G853" s="3"/>
      <c r="H853" s="3"/>
      <c r="I853" s="3"/>
      <c r="J853" s="3"/>
      <c r="K853" s="6"/>
      <c r="L853" s="6"/>
      <c r="M853" s="3"/>
      <c r="N853" s="3"/>
      <c r="O853" s="3"/>
      <c r="P853" s="3"/>
      <c r="Q853" s="3"/>
      <c r="R853" s="3"/>
      <c r="S853" s="3"/>
      <c r="T853" s="3"/>
      <c r="U853" s="3"/>
      <c r="V853" s="3"/>
      <c r="W853" s="3"/>
      <c r="X853" s="3"/>
    </row>
    <row r="854" spans="1:24" ht="84.75" customHeight="1">
      <c r="A854" s="3"/>
      <c r="B854" s="3"/>
      <c r="C854" s="3"/>
      <c r="D854" s="3"/>
      <c r="E854" s="5"/>
      <c r="F854" s="3"/>
      <c r="G854" s="3"/>
      <c r="H854" s="3"/>
      <c r="I854" s="3"/>
      <c r="J854" s="3"/>
      <c r="K854" s="6"/>
      <c r="L854" s="6"/>
      <c r="M854" s="3"/>
      <c r="N854" s="3"/>
      <c r="O854" s="3"/>
      <c r="P854" s="3"/>
      <c r="Q854" s="3"/>
      <c r="R854" s="3"/>
      <c r="S854" s="3"/>
      <c r="T854" s="3"/>
      <c r="U854" s="3"/>
      <c r="V854" s="3"/>
      <c r="W854" s="3"/>
      <c r="X854" s="3"/>
    </row>
    <row r="855" spans="1:24" ht="84.75" customHeight="1">
      <c r="A855" s="3"/>
      <c r="B855" s="3"/>
      <c r="C855" s="3"/>
      <c r="D855" s="3"/>
      <c r="E855" s="5"/>
      <c r="F855" s="3"/>
      <c r="G855" s="3"/>
      <c r="H855" s="3"/>
      <c r="I855" s="3"/>
      <c r="J855" s="3"/>
      <c r="K855" s="6"/>
      <c r="L855" s="6"/>
      <c r="M855" s="3"/>
      <c r="N855" s="3"/>
      <c r="O855" s="3"/>
      <c r="P855" s="3"/>
      <c r="Q855" s="3"/>
      <c r="R855" s="3"/>
      <c r="S855" s="3"/>
      <c r="T855" s="3"/>
      <c r="U855" s="3"/>
      <c r="V855" s="3"/>
      <c r="W855" s="3"/>
      <c r="X855" s="3"/>
    </row>
    <row r="856" spans="1:24" ht="84.75" customHeight="1">
      <c r="A856" s="3"/>
      <c r="B856" s="3"/>
      <c r="C856" s="3"/>
      <c r="D856" s="3"/>
      <c r="E856" s="5"/>
      <c r="F856" s="3"/>
      <c r="G856" s="3"/>
      <c r="H856" s="3"/>
      <c r="I856" s="3"/>
      <c r="J856" s="3"/>
      <c r="K856" s="6"/>
      <c r="L856" s="6"/>
      <c r="M856" s="3"/>
      <c r="N856" s="3"/>
      <c r="O856" s="3"/>
      <c r="P856" s="3"/>
      <c r="Q856" s="3"/>
      <c r="R856" s="3"/>
      <c r="S856" s="3"/>
      <c r="T856" s="3"/>
      <c r="U856" s="3"/>
      <c r="V856" s="3"/>
      <c r="W856" s="3"/>
      <c r="X856" s="3"/>
    </row>
    <row r="857" spans="1:24" ht="84.75" customHeight="1">
      <c r="A857" s="3"/>
      <c r="B857" s="3"/>
      <c r="C857" s="3"/>
      <c r="E857" s="5"/>
      <c r="F857" s="3"/>
      <c r="G857" s="3"/>
      <c r="H857" s="3"/>
      <c r="I857" s="3"/>
      <c r="J857" s="3"/>
      <c r="K857" s="6"/>
      <c r="L857" s="6"/>
      <c r="M857" s="3"/>
      <c r="N857" s="3"/>
      <c r="O857" s="3"/>
      <c r="P857" s="3"/>
      <c r="Q857" s="3"/>
      <c r="R857" s="3"/>
      <c r="S857" s="3"/>
      <c r="T857" s="3"/>
      <c r="U857" s="3"/>
      <c r="V857" s="3"/>
      <c r="W857" s="3"/>
      <c r="X857" s="3"/>
    </row>
    <row r="858" spans="1:24" ht="84.75" customHeight="1">
      <c r="A858" s="3"/>
      <c r="B858" s="3"/>
      <c r="C858" s="3"/>
      <c r="D858" s="3"/>
      <c r="E858" s="5"/>
      <c r="F858" s="3"/>
      <c r="G858" s="3"/>
      <c r="H858" s="3"/>
      <c r="I858" s="3"/>
      <c r="J858" s="3"/>
      <c r="K858" s="6"/>
      <c r="L858" s="6"/>
      <c r="M858" s="3"/>
      <c r="N858" s="3"/>
      <c r="O858" s="3"/>
      <c r="P858" s="3"/>
      <c r="Q858" s="3"/>
      <c r="R858" s="3"/>
      <c r="S858" s="3"/>
      <c r="T858" s="3"/>
      <c r="U858" s="3"/>
      <c r="V858" s="3"/>
      <c r="W858" s="3"/>
      <c r="X858" s="3"/>
    </row>
    <row r="859" spans="1:24" ht="84.75" customHeight="1">
      <c r="A859" s="3"/>
      <c r="B859" s="3"/>
      <c r="C859" s="3"/>
      <c r="D859" s="3"/>
      <c r="E859" s="5"/>
      <c r="F859" s="3"/>
      <c r="G859" s="3"/>
      <c r="H859" s="3"/>
      <c r="I859" s="3"/>
      <c r="J859" s="3"/>
      <c r="K859" s="6"/>
      <c r="L859" s="6"/>
      <c r="M859" s="3"/>
      <c r="N859" s="3"/>
      <c r="O859" s="3"/>
      <c r="P859" s="3"/>
      <c r="Q859" s="3"/>
      <c r="R859" s="3"/>
      <c r="S859" s="3"/>
      <c r="T859" s="3"/>
      <c r="U859" s="3"/>
      <c r="V859" s="3"/>
      <c r="W859" s="3"/>
      <c r="X859" s="3"/>
    </row>
    <row r="860" spans="1:24" ht="84.75" customHeight="1">
      <c r="A860" s="3"/>
      <c r="B860" s="3"/>
      <c r="C860" s="3"/>
      <c r="D860" s="3"/>
      <c r="E860" s="5"/>
      <c r="F860" s="3"/>
      <c r="G860" s="3"/>
      <c r="H860" s="3"/>
      <c r="I860" s="3"/>
      <c r="J860" s="3"/>
      <c r="K860" s="6"/>
      <c r="L860" s="6"/>
      <c r="M860" s="3"/>
      <c r="N860" s="3"/>
      <c r="O860" s="3"/>
      <c r="P860" s="3"/>
      <c r="Q860" s="3"/>
      <c r="R860" s="3"/>
      <c r="S860" s="3"/>
      <c r="T860" s="3"/>
      <c r="U860" s="3"/>
      <c r="V860" s="3"/>
      <c r="W860" s="3"/>
      <c r="X860" s="3"/>
    </row>
    <row r="861" spans="1:24" ht="84.75" customHeight="1">
      <c r="A861" s="3"/>
      <c r="B861" s="3"/>
      <c r="C861" s="3"/>
      <c r="D861" s="3"/>
      <c r="E861" s="5"/>
      <c r="F861" s="3"/>
      <c r="G861" s="3"/>
      <c r="H861" s="3"/>
      <c r="I861" s="3"/>
      <c r="J861" s="3"/>
      <c r="K861" s="6"/>
      <c r="L861" s="6"/>
      <c r="M861" s="3"/>
      <c r="N861" s="3"/>
      <c r="O861" s="3"/>
      <c r="P861" s="3"/>
      <c r="Q861" s="3"/>
      <c r="R861" s="3"/>
      <c r="S861" s="3"/>
      <c r="T861" s="3"/>
      <c r="U861" s="3"/>
      <c r="V861" s="3"/>
      <c r="W861" s="3"/>
      <c r="X861" s="3"/>
    </row>
    <row r="862" spans="1:24" ht="84.75" customHeight="1">
      <c r="A862" s="3"/>
      <c r="B862" s="3"/>
      <c r="C862" s="3"/>
      <c r="D862" s="3"/>
      <c r="E862" s="5"/>
      <c r="F862" s="3"/>
      <c r="G862" s="3"/>
      <c r="H862" s="3"/>
      <c r="I862" s="3"/>
      <c r="J862" s="3"/>
      <c r="K862" s="6"/>
      <c r="L862" s="6"/>
      <c r="M862" s="3"/>
      <c r="N862" s="3"/>
      <c r="O862" s="3"/>
      <c r="P862" s="3"/>
      <c r="Q862" s="3"/>
      <c r="R862" s="3"/>
      <c r="S862" s="3"/>
      <c r="T862" s="3"/>
      <c r="U862" s="3"/>
      <c r="V862" s="3"/>
      <c r="W862" s="3"/>
      <c r="X862" s="3"/>
    </row>
    <row r="863" spans="1:24" ht="84.75" customHeight="1">
      <c r="A863" s="3"/>
      <c r="B863" s="3"/>
      <c r="C863" s="3"/>
      <c r="D863" s="3"/>
      <c r="E863" s="5"/>
      <c r="F863" s="3"/>
      <c r="G863" s="3"/>
      <c r="H863" s="3"/>
      <c r="I863" s="3"/>
      <c r="J863" s="3"/>
      <c r="K863" s="6"/>
      <c r="L863" s="6"/>
      <c r="M863" s="3"/>
      <c r="N863" s="3"/>
      <c r="O863" s="3"/>
      <c r="P863" s="3"/>
      <c r="Q863" s="3"/>
      <c r="R863" s="3"/>
      <c r="S863" s="3"/>
      <c r="T863" s="3"/>
      <c r="U863" s="3"/>
      <c r="V863" s="3"/>
      <c r="W863" s="3"/>
      <c r="X863" s="3"/>
    </row>
    <row r="864" spans="1:24" ht="84.75" customHeight="1">
      <c r="A864" s="3"/>
      <c r="B864" s="3"/>
      <c r="C864" s="3"/>
      <c r="D864" s="3"/>
      <c r="E864" s="5"/>
      <c r="F864" s="3"/>
      <c r="G864" s="3"/>
      <c r="H864" s="3"/>
      <c r="I864" s="3"/>
      <c r="J864" s="3"/>
      <c r="K864" s="6"/>
      <c r="L864" s="6"/>
      <c r="M864" s="3"/>
      <c r="N864" s="3"/>
      <c r="O864" s="3"/>
      <c r="P864" s="3"/>
      <c r="Q864" s="3"/>
      <c r="R864" s="3"/>
      <c r="S864" s="3"/>
      <c r="T864" s="3"/>
      <c r="U864" s="3"/>
      <c r="V864" s="3"/>
      <c r="W864" s="3"/>
      <c r="X864" s="3"/>
    </row>
    <row r="865" spans="1:24" ht="84.75" customHeight="1">
      <c r="A865" s="3"/>
      <c r="B865" s="3"/>
      <c r="C865" s="3"/>
      <c r="D865" s="3"/>
      <c r="E865" s="5"/>
      <c r="F865" s="3"/>
      <c r="G865" s="3"/>
      <c r="H865" s="3"/>
      <c r="I865" s="3"/>
      <c r="J865" s="3"/>
      <c r="K865" s="6"/>
      <c r="L865" s="6"/>
      <c r="M865" s="3"/>
      <c r="N865" s="3"/>
      <c r="O865" s="3"/>
      <c r="P865" s="3"/>
      <c r="Q865" s="3"/>
      <c r="R865" s="3"/>
      <c r="S865" s="3"/>
      <c r="T865" s="3"/>
      <c r="U865" s="3"/>
      <c r="V865" s="3"/>
      <c r="W865" s="3"/>
      <c r="X865" s="3"/>
    </row>
    <row r="866" spans="1:24" ht="84.75" customHeight="1">
      <c r="A866" s="3"/>
      <c r="B866" s="3"/>
      <c r="C866" s="3"/>
      <c r="D866" s="3"/>
      <c r="E866" s="5"/>
      <c r="F866" s="3"/>
      <c r="G866" s="3"/>
      <c r="H866" s="3"/>
      <c r="I866" s="3"/>
      <c r="J866" s="3"/>
      <c r="K866" s="6"/>
      <c r="L866" s="6"/>
      <c r="M866" s="3"/>
      <c r="N866" s="3"/>
      <c r="O866" s="3"/>
      <c r="P866" s="3"/>
      <c r="Q866" s="3"/>
      <c r="R866" s="3"/>
      <c r="S866" s="3"/>
      <c r="T866" s="3"/>
      <c r="U866" s="3"/>
      <c r="V866" s="3"/>
      <c r="W866" s="3"/>
      <c r="X866" s="3"/>
    </row>
    <row r="867" spans="1:24" ht="84.75" customHeight="1">
      <c r="A867" s="3"/>
      <c r="B867" s="3"/>
      <c r="C867" s="3"/>
      <c r="D867" s="3"/>
      <c r="E867" s="5"/>
      <c r="F867" s="3"/>
      <c r="G867" s="3"/>
      <c r="H867" s="3"/>
      <c r="I867" s="3"/>
      <c r="J867" s="3"/>
      <c r="K867" s="6"/>
      <c r="L867" s="6"/>
      <c r="M867" s="3"/>
      <c r="N867" s="3"/>
      <c r="O867" s="3"/>
      <c r="P867" s="3"/>
      <c r="Q867" s="3"/>
      <c r="R867" s="3"/>
      <c r="S867" s="3"/>
      <c r="T867" s="3"/>
      <c r="U867" s="3"/>
      <c r="V867" s="3"/>
      <c r="W867" s="3"/>
      <c r="X867" s="3"/>
    </row>
    <row r="868" spans="1:24" ht="84.75" customHeight="1">
      <c r="A868" s="3"/>
      <c r="B868" s="3"/>
      <c r="C868" s="3"/>
      <c r="D868" s="3"/>
      <c r="E868" s="5"/>
      <c r="F868" s="3"/>
      <c r="G868" s="3"/>
      <c r="H868" s="3"/>
      <c r="I868" s="3"/>
      <c r="J868" s="3"/>
      <c r="K868" s="6"/>
      <c r="L868" s="6"/>
      <c r="M868" s="3"/>
      <c r="N868" s="3"/>
      <c r="O868" s="3"/>
      <c r="P868" s="3"/>
      <c r="Q868" s="3"/>
      <c r="R868" s="3"/>
      <c r="S868" s="3"/>
      <c r="T868" s="3"/>
      <c r="U868" s="3"/>
      <c r="V868" s="3"/>
      <c r="W868" s="3"/>
      <c r="X868" s="3"/>
    </row>
    <row r="869" spans="1:24" ht="84.75" customHeight="1">
      <c r="A869" s="3"/>
      <c r="B869" s="3"/>
      <c r="C869" s="3"/>
      <c r="D869" s="3"/>
      <c r="E869" s="5"/>
      <c r="F869" s="3"/>
      <c r="G869" s="3"/>
      <c r="H869" s="3"/>
      <c r="I869" s="3"/>
      <c r="J869" s="3"/>
      <c r="K869" s="6"/>
      <c r="L869" s="6"/>
      <c r="M869" s="3"/>
      <c r="N869" s="3"/>
      <c r="O869" s="3"/>
      <c r="P869" s="3"/>
      <c r="Q869" s="3"/>
      <c r="R869" s="3"/>
      <c r="S869" s="3"/>
      <c r="T869" s="3"/>
      <c r="U869" s="3"/>
      <c r="V869" s="3"/>
      <c r="W869" s="3"/>
      <c r="X869" s="3"/>
    </row>
    <row r="870" spans="1:24" ht="84.75" customHeight="1">
      <c r="A870" s="3"/>
      <c r="B870" s="3"/>
      <c r="C870" s="3"/>
      <c r="D870" s="3"/>
      <c r="E870" s="5"/>
      <c r="F870" s="3"/>
      <c r="G870" s="3"/>
      <c r="H870" s="3"/>
      <c r="I870" s="3"/>
      <c r="J870" s="3"/>
      <c r="K870" s="6"/>
      <c r="L870" s="6"/>
      <c r="M870" s="3"/>
      <c r="N870" s="3"/>
      <c r="O870" s="3"/>
      <c r="P870" s="3"/>
      <c r="Q870" s="3"/>
      <c r="R870" s="3"/>
      <c r="S870" s="3"/>
      <c r="T870" s="3"/>
      <c r="U870" s="3"/>
      <c r="V870" s="3"/>
      <c r="W870" s="3"/>
      <c r="X870" s="3"/>
    </row>
    <row r="871" spans="1:24" ht="84.75" customHeight="1">
      <c r="A871" s="3"/>
      <c r="B871" s="3"/>
      <c r="C871" s="3"/>
      <c r="D871" s="3"/>
      <c r="E871" s="5"/>
      <c r="F871" s="3"/>
      <c r="G871" s="3"/>
      <c r="H871" s="3"/>
      <c r="I871" s="3"/>
      <c r="J871" s="3"/>
      <c r="K871" s="6"/>
      <c r="L871" s="6"/>
      <c r="M871" s="3"/>
      <c r="N871" s="3"/>
      <c r="O871" s="3"/>
      <c r="P871" s="3"/>
      <c r="Q871" s="3"/>
      <c r="R871" s="3"/>
      <c r="S871" s="3"/>
      <c r="T871" s="3"/>
      <c r="U871" s="3"/>
      <c r="V871" s="3"/>
      <c r="W871" s="3"/>
      <c r="X871" s="3"/>
    </row>
    <row r="872" spans="1:24" ht="84.75" customHeight="1">
      <c r="A872" s="3"/>
      <c r="B872" s="3"/>
      <c r="C872" s="3"/>
      <c r="D872" s="3"/>
      <c r="E872" s="5"/>
      <c r="F872" s="3"/>
      <c r="G872" s="3"/>
      <c r="H872" s="3"/>
      <c r="I872" s="3"/>
      <c r="J872" s="3"/>
      <c r="K872" s="6"/>
      <c r="L872" s="6"/>
      <c r="M872" s="3"/>
      <c r="N872" s="3"/>
      <c r="O872" s="3"/>
      <c r="P872" s="3"/>
      <c r="Q872" s="3"/>
      <c r="R872" s="3"/>
      <c r="S872" s="3"/>
      <c r="T872" s="3"/>
      <c r="U872" s="3"/>
      <c r="V872" s="3"/>
      <c r="W872" s="3"/>
      <c r="X872" s="3"/>
    </row>
    <row r="873" spans="1:24" ht="84.75" customHeight="1">
      <c r="A873" s="3"/>
      <c r="B873" s="3"/>
      <c r="C873" s="3"/>
      <c r="D873" s="3"/>
      <c r="E873" s="5"/>
      <c r="F873" s="3"/>
      <c r="G873" s="3"/>
      <c r="H873" s="3"/>
      <c r="I873" s="3"/>
      <c r="J873" s="3"/>
      <c r="K873" s="6"/>
      <c r="L873" s="6"/>
      <c r="M873" s="3"/>
      <c r="N873" s="3"/>
      <c r="O873" s="3"/>
      <c r="P873" s="3"/>
      <c r="Q873" s="3"/>
      <c r="R873" s="3"/>
      <c r="S873" s="3"/>
      <c r="T873" s="3"/>
      <c r="U873" s="3"/>
      <c r="V873" s="3"/>
      <c r="W873" s="3"/>
      <c r="X873" s="3"/>
    </row>
    <row r="874" spans="1:24" ht="84.75" customHeight="1">
      <c r="A874" s="3"/>
      <c r="B874" s="3"/>
      <c r="C874" s="3"/>
      <c r="D874" s="3"/>
      <c r="E874" s="5"/>
      <c r="F874" s="3"/>
      <c r="G874" s="3"/>
      <c r="H874" s="3"/>
      <c r="I874" s="3"/>
      <c r="J874" s="3"/>
      <c r="K874" s="6"/>
      <c r="L874" s="6"/>
      <c r="M874" s="3"/>
      <c r="N874" s="3"/>
      <c r="O874" s="3"/>
      <c r="P874" s="3"/>
      <c r="Q874" s="3"/>
      <c r="R874" s="3"/>
      <c r="S874" s="3"/>
      <c r="T874" s="3"/>
      <c r="U874" s="3"/>
      <c r="V874" s="3"/>
      <c r="W874" s="3"/>
      <c r="X874" s="3"/>
    </row>
    <row r="875" spans="1:24" ht="84.75" customHeight="1">
      <c r="A875" s="3"/>
      <c r="B875" s="3"/>
      <c r="C875" s="3"/>
      <c r="D875" s="3"/>
      <c r="E875" s="5"/>
      <c r="F875" s="3"/>
      <c r="G875" s="3"/>
      <c r="H875" s="3"/>
      <c r="I875" s="3"/>
      <c r="J875" s="3"/>
      <c r="K875" s="6"/>
      <c r="L875" s="6"/>
      <c r="M875" s="3"/>
      <c r="N875" s="3"/>
      <c r="O875" s="3"/>
      <c r="P875" s="3"/>
      <c r="Q875" s="3"/>
      <c r="R875" s="3"/>
      <c r="S875" s="3"/>
      <c r="T875" s="3"/>
      <c r="U875" s="3"/>
      <c r="V875" s="3"/>
      <c r="W875" s="3"/>
      <c r="X875" s="3"/>
    </row>
    <row r="876" spans="1:24" ht="84.75" customHeight="1">
      <c r="A876" s="3"/>
      <c r="B876" s="3"/>
      <c r="C876" s="3"/>
      <c r="D876" s="3"/>
      <c r="E876" s="5"/>
      <c r="F876" s="3"/>
      <c r="G876" s="3"/>
      <c r="H876" s="3"/>
      <c r="I876" s="3"/>
      <c r="J876" s="3"/>
      <c r="K876" s="6"/>
      <c r="L876" s="6"/>
      <c r="M876" s="3"/>
      <c r="N876" s="3"/>
      <c r="O876" s="3"/>
      <c r="P876" s="3"/>
      <c r="Q876" s="3"/>
      <c r="R876" s="3"/>
      <c r="S876" s="3"/>
      <c r="T876" s="3"/>
      <c r="U876" s="3"/>
      <c r="V876" s="3"/>
      <c r="W876" s="3"/>
      <c r="X876" s="3"/>
    </row>
    <row r="877" spans="1:24" ht="84.75" customHeight="1">
      <c r="A877" s="3"/>
      <c r="B877" s="3"/>
      <c r="C877" s="3"/>
      <c r="D877" s="3"/>
      <c r="E877" s="5"/>
      <c r="F877" s="3"/>
      <c r="G877" s="3"/>
      <c r="H877" s="3"/>
      <c r="I877" s="3"/>
      <c r="J877" s="3"/>
      <c r="K877" s="6"/>
      <c r="L877" s="6"/>
      <c r="M877" s="3"/>
      <c r="N877" s="3"/>
      <c r="O877" s="3"/>
      <c r="P877" s="3"/>
      <c r="Q877" s="3"/>
      <c r="R877" s="3"/>
      <c r="S877" s="3"/>
      <c r="T877" s="3"/>
      <c r="U877" s="3"/>
      <c r="V877" s="3"/>
      <c r="W877" s="3"/>
      <c r="X877" s="3"/>
    </row>
    <row r="878" spans="1:24" ht="84.75" customHeight="1">
      <c r="A878" s="3"/>
      <c r="B878" s="3"/>
      <c r="C878" s="3"/>
      <c r="D878" s="3"/>
      <c r="E878" s="5"/>
      <c r="F878" s="3"/>
      <c r="G878" s="3"/>
      <c r="H878" s="3"/>
      <c r="I878" s="3"/>
      <c r="J878" s="3"/>
      <c r="K878" s="6"/>
      <c r="L878" s="6"/>
      <c r="M878" s="3"/>
      <c r="N878" s="3"/>
      <c r="O878" s="3"/>
      <c r="P878" s="3"/>
      <c r="Q878" s="3"/>
      <c r="R878" s="3"/>
      <c r="S878" s="3"/>
      <c r="T878" s="3"/>
      <c r="U878" s="3"/>
      <c r="V878" s="3"/>
      <c r="W878" s="3"/>
      <c r="X878" s="3"/>
    </row>
    <row r="879" spans="1:24" ht="84.75" customHeight="1">
      <c r="A879" s="3"/>
      <c r="B879" s="3"/>
      <c r="C879" s="3"/>
      <c r="D879" s="3"/>
      <c r="E879" s="5"/>
      <c r="F879" s="3"/>
      <c r="G879" s="3"/>
      <c r="H879" s="3"/>
      <c r="I879" s="3"/>
      <c r="J879" s="3"/>
      <c r="K879" s="6"/>
      <c r="L879" s="6"/>
      <c r="M879" s="3"/>
      <c r="N879" s="3"/>
      <c r="O879" s="3"/>
      <c r="P879" s="3"/>
      <c r="Q879" s="3"/>
      <c r="R879" s="3"/>
      <c r="S879" s="3"/>
      <c r="T879" s="3"/>
      <c r="U879" s="3"/>
      <c r="V879" s="3"/>
      <c r="W879" s="3"/>
      <c r="X879" s="3"/>
    </row>
    <row r="880" spans="1:24" ht="84.75" customHeight="1">
      <c r="A880" s="3"/>
      <c r="B880" s="3"/>
      <c r="C880" s="3"/>
      <c r="D880" s="3"/>
      <c r="E880" s="5"/>
      <c r="F880" s="3"/>
      <c r="G880" s="3"/>
      <c r="H880" s="3"/>
      <c r="I880" s="3"/>
      <c r="J880" s="3"/>
      <c r="K880" s="6"/>
      <c r="L880" s="6"/>
      <c r="M880" s="3"/>
      <c r="N880" s="3"/>
      <c r="O880" s="3"/>
      <c r="P880" s="3"/>
      <c r="Q880" s="3"/>
      <c r="R880" s="3"/>
      <c r="S880" s="3"/>
      <c r="T880" s="3"/>
      <c r="U880" s="3"/>
      <c r="V880" s="3"/>
      <c r="W880" s="3"/>
      <c r="X880" s="3"/>
    </row>
    <row r="881" spans="1:24" ht="84.75" customHeight="1">
      <c r="A881" s="3"/>
      <c r="B881" s="3"/>
      <c r="C881" s="3"/>
      <c r="D881" s="3"/>
      <c r="E881" s="5"/>
      <c r="F881" s="3"/>
      <c r="G881" s="3"/>
      <c r="H881" s="3"/>
      <c r="I881" s="3"/>
      <c r="J881" s="3"/>
      <c r="K881" s="6"/>
      <c r="L881" s="6"/>
      <c r="M881" s="3"/>
      <c r="N881" s="3"/>
      <c r="O881" s="3"/>
      <c r="P881" s="3"/>
      <c r="Q881" s="3"/>
      <c r="R881" s="3"/>
      <c r="S881" s="3"/>
      <c r="T881" s="3"/>
      <c r="U881" s="3"/>
      <c r="V881" s="3"/>
      <c r="W881" s="3"/>
      <c r="X881" s="3"/>
    </row>
    <row r="882" spans="1:24" ht="84.75" customHeight="1">
      <c r="A882" s="3"/>
      <c r="B882" s="3"/>
      <c r="C882" s="3"/>
      <c r="D882" s="3"/>
      <c r="E882" s="5"/>
      <c r="F882" s="3"/>
      <c r="G882" s="3"/>
      <c r="H882" s="3"/>
      <c r="I882" s="3"/>
      <c r="J882" s="3"/>
      <c r="K882" s="6"/>
      <c r="L882" s="6"/>
      <c r="M882" s="3"/>
      <c r="N882" s="3"/>
      <c r="O882" s="3"/>
      <c r="P882" s="3"/>
      <c r="Q882" s="3"/>
      <c r="R882" s="3"/>
      <c r="S882" s="3"/>
      <c r="T882" s="3"/>
      <c r="U882" s="3"/>
      <c r="V882" s="3"/>
      <c r="W882" s="3"/>
      <c r="X882" s="3"/>
    </row>
    <row r="883" spans="1:24" ht="84.75" customHeight="1">
      <c r="A883" s="3"/>
      <c r="B883" s="3"/>
      <c r="C883" s="3"/>
      <c r="D883" s="3"/>
      <c r="E883" s="5"/>
      <c r="F883" s="3"/>
      <c r="G883" s="3"/>
      <c r="H883" s="3"/>
      <c r="I883" s="3"/>
      <c r="J883" s="3"/>
      <c r="K883" s="6"/>
      <c r="L883" s="6"/>
      <c r="M883" s="3"/>
      <c r="N883" s="3"/>
      <c r="O883" s="3"/>
      <c r="P883" s="3"/>
      <c r="Q883" s="3"/>
      <c r="R883" s="3"/>
      <c r="S883" s="3"/>
      <c r="T883" s="3"/>
      <c r="U883" s="3"/>
      <c r="V883" s="3"/>
      <c r="W883" s="3"/>
      <c r="X883" s="3"/>
    </row>
    <row r="884" spans="1:24" ht="84.75" customHeight="1">
      <c r="A884" s="3"/>
      <c r="B884" s="3"/>
      <c r="C884" s="3"/>
      <c r="D884" s="3"/>
      <c r="E884" s="5"/>
      <c r="F884" s="3"/>
      <c r="G884" s="3"/>
      <c r="H884" s="3"/>
      <c r="I884" s="3"/>
      <c r="J884" s="3"/>
      <c r="K884" s="6"/>
      <c r="L884" s="6"/>
      <c r="M884" s="3"/>
      <c r="N884" s="3"/>
      <c r="O884" s="3"/>
      <c r="P884" s="3"/>
      <c r="Q884" s="3"/>
      <c r="R884" s="3"/>
      <c r="S884" s="3"/>
      <c r="T884" s="3"/>
      <c r="U884" s="3"/>
      <c r="V884" s="3"/>
      <c r="W884" s="3"/>
      <c r="X884" s="3"/>
    </row>
    <row r="885" spans="1:24" ht="84.75" customHeight="1">
      <c r="A885" s="3"/>
      <c r="B885" s="3"/>
      <c r="C885" s="3"/>
      <c r="D885" s="3"/>
      <c r="E885" s="5"/>
      <c r="F885" s="3"/>
      <c r="G885" s="3"/>
      <c r="H885" s="3"/>
      <c r="I885" s="3"/>
      <c r="J885" s="3"/>
      <c r="K885" s="6"/>
      <c r="L885" s="6"/>
      <c r="M885" s="3"/>
      <c r="N885" s="3"/>
      <c r="O885" s="3"/>
      <c r="P885" s="3"/>
      <c r="Q885" s="3"/>
      <c r="R885" s="3"/>
      <c r="S885" s="3"/>
      <c r="T885" s="3"/>
      <c r="U885" s="3"/>
      <c r="V885" s="3"/>
      <c r="W885" s="3"/>
      <c r="X885" s="3"/>
    </row>
    <row r="886" spans="1:24" ht="84.75" customHeight="1">
      <c r="A886" s="3"/>
      <c r="B886" s="3"/>
      <c r="C886" s="3"/>
      <c r="D886" s="3"/>
      <c r="E886" s="5"/>
      <c r="F886" s="3"/>
      <c r="G886" s="3"/>
      <c r="H886" s="3"/>
      <c r="I886" s="3"/>
      <c r="J886" s="3"/>
      <c r="K886" s="6"/>
      <c r="L886" s="6"/>
      <c r="M886" s="3"/>
      <c r="N886" s="3"/>
      <c r="O886" s="3"/>
      <c r="P886" s="3"/>
      <c r="Q886" s="3"/>
      <c r="R886" s="3"/>
      <c r="S886" s="3"/>
      <c r="T886" s="3"/>
      <c r="U886" s="3"/>
      <c r="V886" s="3"/>
      <c r="W886" s="3"/>
      <c r="X886" s="3"/>
    </row>
    <row r="887" spans="1:24" ht="84.75" customHeight="1">
      <c r="A887" s="3"/>
      <c r="B887" s="3"/>
      <c r="C887" s="3"/>
      <c r="D887" s="3"/>
      <c r="E887" s="5"/>
      <c r="F887" s="3"/>
      <c r="G887" s="3"/>
      <c r="H887" s="3"/>
      <c r="I887" s="3"/>
      <c r="J887" s="3"/>
      <c r="K887" s="6"/>
      <c r="L887" s="6"/>
      <c r="M887" s="3"/>
      <c r="N887" s="3"/>
      <c r="O887" s="3"/>
      <c r="P887" s="3"/>
      <c r="Q887" s="3"/>
      <c r="R887" s="3"/>
      <c r="S887" s="3"/>
      <c r="T887" s="3"/>
      <c r="U887" s="3"/>
      <c r="V887" s="3"/>
      <c r="W887" s="3"/>
      <c r="X887" s="3"/>
    </row>
    <row r="888" spans="1:24" ht="84.75" customHeight="1">
      <c r="A888" s="3"/>
      <c r="B888" s="3"/>
      <c r="C888" s="3"/>
      <c r="D888" s="3"/>
      <c r="E888" s="5"/>
      <c r="F888" s="3"/>
      <c r="G888" s="3"/>
      <c r="H888" s="3"/>
      <c r="I888" s="3"/>
      <c r="J888" s="3"/>
      <c r="K888" s="6"/>
      <c r="L888" s="6"/>
      <c r="M888" s="3"/>
      <c r="N888" s="3"/>
      <c r="O888" s="3"/>
      <c r="P888" s="3"/>
      <c r="Q888" s="3"/>
      <c r="R888" s="3"/>
      <c r="S888" s="3"/>
      <c r="T888" s="3"/>
      <c r="U888" s="3"/>
      <c r="V888" s="3"/>
      <c r="W888" s="3"/>
      <c r="X888" s="3"/>
    </row>
    <row r="889" spans="1:24" ht="84.75" customHeight="1">
      <c r="A889" s="3"/>
      <c r="B889" s="3"/>
      <c r="C889" s="3"/>
      <c r="D889" s="3"/>
      <c r="E889" s="5"/>
      <c r="F889" s="3"/>
      <c r="G889" s="3"/>
      <c r="H889" s="3"/>
      <c r="I889" s="3"/>
      <c r="J889" s="3"/>
      <c r="K889" s="6"/>
      <c r="L889" s="6"/>
      <c r="M889" s="3"/>
      <c r="N889" s="3"/>
      <c r="O889" s="3"/>
      <c r="P889" s="3"/>
      <c r="Q889" s="3"/>
      <c r="R889" s="3"/>
      <c r="S889" s="3"/>
      <c r="T889" s="3"/>
      <c r="U889" s="3"/>
      <c r="V889" s="3"/>
      <c r="W889" s="3"/>
      <c r="X889" s="3"/>
    </row>
    <row r="890" spans="1:24" ht="84.75" customHeight="1">
      <c r="A890" s="3"/>
      <c r="B890" s="3"/>
      <c r="C890" s="3"/>
      <c r="D890" s="3"/>
      <c r="E890" s="5"/>
      <c r="F890" s="3"/>
      <c r="G890" s="3"/>
      <c r="H890" s="3"/>
      <c r="I890" s="3"/>
      <c r="J890" s="3"/>
      <c r="K890" s="6"/>
      <c r="L890" s="6"/>
      <c r="M890" s="3"/>
      <c r="N890" s="3"/>
      <c r="O890" s="3"/>
      <c r="P890" s="3"/>
      <c r="Q890" s="3"/>
      <c r="R890" s="3"/>
      <c r="S890" s="3"/>
      <c r="T890" s="3"/>
      <c r="U890" s="3"/>
      <c r="V890" s="3"/>
      <c r="W890" s="3"/>
      <c r="X890" s="3"/>
    </row>
    <row r="891" spans="1:24" ht="84.75" customHeight="1">
      <c r="A891" s="3"/>
      <c r="B891" s="3"/>
      <c r="C891" s="3"/>
      <c r="D891" s="3"/>
      <c r="E891" s="5"/>
      <c r="F891" s="3"/>
      <c r="G891" s="3"/>
      <c r="H891" s="3"/>
      <c r="I891" s="3"/>
      <c r="J891" s="3"/>
      <c r="K891" s="6"/>
      <c r="L891" s="6"/>
      <c r="M891" s="3"/>
      <c r="N891" s="3"/>
      <c r="O891" s="3"/>
      <c r="P891" s="3"/>
      <c r="Q891" s="3"/>
      <c r="R891" s="3"/>
      <c r="S891" s="3"/>
      <c r="T891" s="3"/>
      <c r="U891" s="3"/>
      <c r="V891" s="3"/>
      <c r="W891" s="3"/>
      <c r="X891" s="3"/>
    </row>
    <row r="892" spans="1:24" ht="84.75" customHeight="1">
      <c r="A892" s="3"/>
      <c r="B892" s="3"/>
      <c r="C892" s="3"/>
      <c r="D892" s="3"/>
      <c r="E892" s="5"/>
      <c r="F892" s="3"/>
      <c r="G892" s="3"/>
      <c r="H892" s="3"/>
      <c r="I892" s="3"/>
      <c r="J892" s="3"/>
      <c r="K892" s="6"/>
      <c r="L892" s="6"/>
      <c r="M892" s="3"/>
      <c r="N892" s="3"/>
      <c r="O892" s="3"/>
      <c r="P892" s="3"/>
      <c r="Q892" s="3"/>
      <c r="R892" s="3"/>
      <c r="S892" s="3"/>
      <c r="T892" s="3"/>
      <c r="U892" s="3"/>
      <c r="V892" s="3"/>
      <c r="W892" s="3"/>
      <c r="X892" s="3"/>
    </row>
    <row r="893" spans="1:24" ht="84.75" customHeight="1">
      <c r="A893" s="3"/>
      <c r="B893" s="3"/>
      <c r="C893" s="3"/>
      <c r="D893" s="3"/>
      <c r="E893" s="5"/>
      <c r="F893" s="3"/>
      <c r="G893" s="3"/>
      <c r="H893" s="3"/>
      <c r="I893" s="3"/>
      <c r="J893" s="3"/>
      <c r="K893" s="6"/>
      <c r="L893" s="6"/>
      <c r="M893" s="3"/>
      <c r="N893" s="3"/>
      <c r="O893" s="3"/>
      <c r="P893" s="3"/>
      <c r="Q893" s="3"/>
      <c r="R893" s="3"/>
      <c r="S893" s="3"/>
      <c r="T893" s="3"/>
      <c r="U893" s="3"/>
      <c r="V893" s="3"/>
      <c r="W893" s="3"/>
      <c r="X893" s="3"/>
    </row>
    <row r="894" spans="1:24" ht="84.75" customHeight="1">
      <c r="A894" s="3"/>
      <c r="B894" s="3"/>
      <c r="C894" s="3"/>
      <c r="D894" s="3"/>
      <c r="E894" s="5"/>
      <c r="F894" s="3"/>
      <c r="G894" s="3"/>
      <c r="H894" s="3"/>
      <c r="I894" s="3"/>
      <c r="J894" s="3"/>
      <c r="K894" s="6"/>
      <c r="L894" s="6"/>
      <c r="M894" s="3"/>
      <c r="N894" s="3"/>
      <c r="O894" s="3"/>
      <c r="P894" s="3"/>
      <c r="Q894" s="3"/>
      <c r="R894" s="3"/>
      <c r="S894" s="3"/>
      <c r="T894" s="3"/>
      <c r="U894" s="3"/>
      <c r="V894" s="3"/>
      <c r="W894" s="3"/>
      <c r="X894" s="3"/>
    </row>
    <row r="895" spans="1:24" ht="84.75" customHeight="1">
      <c r="A895" s="3"/>
      <c r="B895" s="3"/>
      <c r="C895" s="3"/>
      <c r="D895" s="3"/>
      <c r="E895" s="5"/>
      <c r="F895" s="3"/>
      <c r="G895" s="3"/>
      <c r="H895" s="3"/>
      <c r="I895" s="3"/>
      <c r="J895" s="3"/>
      <c r="K895" s="6"/>
      <c r="L895" s="6"/>
      <c r="M895" s="3"/>
      <c r="N895" s="3"/>
      <c r="O895" s="3"/>
      <c r="P895" s="3"/>
      <c r="Q895" s="3"/>
      <c r="R895" s="3"/>
      <c r="S895" s="3"/>
      <c r="T895" s="3"/>
      <c r="U895" s="3"/>
      <c r="V895" s="3"/>
      <c r="W895" s="3"/>
      <c r="X895" s="3"/>
    </row>
    <row r="896" spans="1:24" ht="84.75" customHeight="1">
      <c r="A896" s="3"/>
      <c r="B896" s="3"/>
      <c r="C896" s="3"/>
      <c r="D896" s="3"/>
      <c r="E896" s="5"/>
      <c r="F896" s="3"/>
      <c r="G896" s="3"/>
      <c r="H896" s="3"/>
      <c r="I896" s="3"/>
      <c r="J896" s="3"/>
      <c r="K896" s="6"/>
      <c r="L896" s="6"/>
      <c r="M896" s="3"/>
      <c r="N896" s="3"/>
      <c r="O896" s="3"/>
      <c r="P896" s="3"/>
      <c r="Q896" s="3"/>
      <c r="R896" s="3"/>
      <c r="S896" s="3"/>
      <c r="T896" s="3"/>
      <c r="U896" s="3"/>
      <c r="V896" s="3"/>
      <c r="W896" s="3"/>
      <c r="X896" s="3"/>
    </row>
    <row r="897" spans="1:24" ht="84.75" customHeight="1">
      <c r="A897" s="3"/>
      <c r="B897" s="3"/>
      <c r="C897" s="3"/>
      <c r="D897" s="3"/>
      <c r="E897" s="5"/>
      <c r="F897" s="3"/>
      <c r="G897" s="3"/>
      <c r="H897" s="3"/>
      <c r="I897" s="3"/>
      <c r="J897" s="3"/>
      <c r="K897" s="6"/>
      <c r="L897" s="6"/>
      <c r="M897" s="3"/>
      <c r="N897" s="3"/>
      <c r="O897" s="3"/>
      <c r="P897" s="3"/>
      <c r="Q897" s="3"/>
      <c r="R897" s="3"/>
      <c r="S897" s="3"/>
      <c r="T897" s="3"/>
      <c r="U897" s="3"/>
      <c r="V897" s="3"/>
      <c r="W897" s="3"/>
      <c r="X897" s="3"/>
    </row>
    <row r="898" spans="1:24" ht="84.75" customHeight="1">
      <c r="A898" s="3"/>
      <c r="B898" s="3"/>
      <c r="C898" s="3"/>
      <c r="D898" s="3"/>
      <c r="E898" s="5"/>
      <c r="F898" s="3"/>
      <c r="G898" s="3"/>
      <c r="H898" s="3"/>
      <c r="I898" s="3"/>
      <c r="J898" s="3"/>
      <c r="K898" s="6"/>
      <c r="L898" s="6"/>
      <c r="M898" s="3"/>
      <c r="N898" s="3"/>
      <c r="O898" s="3"/>
      <c r="P898" s="3"/>
      <c r="Q898" s="3"/>
      <c r="R898" s="3"/>
      <c r="S898" s="3"/>
      <c r="T898" s="3"/>
      <c r="U898" s="3"/>
      <c r="V898" s="3"/>
      <c r="W898" s="3"/>
      <c r="X898" s="3"/>
    </row>
    <row r="899" spans="1:24" ht="84.75" customHeight="1">
      <c r="A899" s="3"/>
      <c r="B899" s="3"/>
      <c r="C899" s="3"/>
      <c r="D899" s="3"/>
      <c r="E899" s="5"/>
      <c r="F899" s="3"/>
      <c r="G899" s="3"/>
      <c r="H899" s="3"/>
      <c r="I899" s="3"/>
      <c r="J899" s="3"/>
      <c r="K899" s="6"/>
      <c r="L899" s="6"/>
      <c r="M899" s="3"/>
      <c r="N899" s="3"/>
      <c r="O899" s="3"/>
      <c r="P899" s="3"/>
      <c r="Q899" s="3"/>
      <c r="R899" s="3"/>
      <c r="S899" s="3"/>
      <c r="T899" s="3"/>
      <c r="U899" s="3"/>
      <c r="V899" s="3"/>
      <c r="W899" s="3"/>
      <c r="X899" s="3"/>
    </row>
    <row r="900" spans="1:24" ht="84.75" customHeight="1">
      <c r="A900" s="3"/>
      <c r="B900" s="3"/>
      <c r="C900" s="3"/>
      <c r="D900" s="3"/>
      <c r="E900" s="5"/>
      <c r="F900" s="3"/>
      <c r="G900" s="3"/>
      <c r="H900" s="3"/>
      <c r="I900" s="3"/>
      <c r="J900" s="3"/>
      <c r="K900" s="6"/>
      <c r="L900" s="6"/>
      <c r="M900" s="3"/>
      <c r="N900" s="3"/>
      <c r="O900" s="3"/>
      <c r="P900" s="3"/>
      <c r="Q900" s="3"/>
      <c r="R900" s="3"/>
      <c r="S900" s="3"/>
      <c r="T900" s="3"/>
      <c r="U900" s="3"/>
      <c r="V900" s="3"/>
      <c r="W900" s="3"/>
      <c r="X900" s="3"/>
    </row>
    <row r="901" spans="1:24" ht="84.75" customHeight="1">
      <c r="A901" s="3"/>
      <c r="B901" s="3"/>
      <c r="C901" s="3"/>
      <c r="D901" s="3"/>
      <c r="E901" s="5"/>
      <c r="F901" s="3"/>
      <c r="G901" s="3"/>
      <c r="H901" s="3"/>
      <c r="I901" s="3"/>
      <c r="J901" s="3"/>
      <c r="K901" s="6"/>
      <c r="L901" s="6"/>
      <c r="M901" s="3"/>
      <c r="N901" s="3"/>
      <c r="O901" s="3"/>
      <c r="P901" s="3"/>
      <c r="Q901" s="3"/>
      <c r="R901" s="3"/>
      <c r="S901" s="3"/>
      <c r="T901" s="3"/>
      <c r="U901" s="3"/>
      <c r="V901" s="3"/>
      <c r="W901" s="3"/>
      <c r="X901" s="3"/>
    </row>
    <row r="902" spans="1:24" ht="84.75" customHeight="1">
      <c r="A902" s="3"/>
      <c r="B902" s="3"/>
      <c r="C902" s="3"/>
      <c r="D902" s="3"/>
      <c r="E902" s="5"/>
      <c r="F902" s="3"/>
      <c r="G902" s="3"/>
      <c r="H902" s="3"/>
      <c r="I902" s="3"/>
      <c r="J902" s="3"/>
      <c r="K902" s="6"/>
      <c r="L902" s="6"/>
      <c r="M902" s="3"/>
      <c r="N902" s="3"/>
      <c r="O902" s="3"/>
      <c r="P902" s="3"/>
      <c r="Q902" s="3"/>
      <c r="R902" s="3"/>
      <c r="S902" s="3"/>
      <c r="T902" s="3"/>
      <c r="U902" s="3"/>
      <c r="V902" s="3"/>
      <c r="W902" s="3"/>
      <c r="X902" s="3"/>
    </row>
    <row r="903" spans="1:24" ht="84.75" customHeight="1">
      <c r="A903" s="3"/>
      <c r="B903" s="3"/>
      <c r="C903" s="3"/>
      <c r="D903" s="3"/>
      <c r="E903" s="5"/>
      <c r="F903" s="3"/>
      <c r="G903" s="3"/>
      <c r="H903" s="3"/>
      <c r="I903" s="3"/>
      <c r="J903" s="3"/>
      <c r="K903" s="6"/>
      <c r="L903" s="6"/>
      <c r="M903" s="3"/>
      <c r="N903" s="3"/>
      <c r="O903" s="3"/>
      <c r="P903" s="3"/>
      <c r="Q903" s="3"/>
      <c r="R903" s="3"/>
      <c r="S903" s="3"/>
      <c r="T903" s="3"/>
      <c r="U903" s="3"/>
      <c r="V903" s="3"/>
      <c r="W903" s="3"/>
      <c r="X903" s="3"/>
    </row>
    <row r="904" spans="1:24" ht="84.75" customHeight="1">
      <c r="A904" s="3"/>
      <c r="B904" s="3"/>
      <c r="C904" s="3"/>
      <c r="D904" s="3"/>
      <c r="E904" s="5"/>
      <c r="F904" s="3"/>
      <c r="G904" s="3"/>
      <c r="H904" s="3"/>
      <c r="I904" s="3"/>
      <c r="J904" s="3"/>
      <c r="K904" s="6"/>
      <c r="L904" s="6"/>
      <c r="M904" s="3"/>
      <c r="N904" s="3"/>
      <c r="O904" s="3"/>
      <c r="P904" s="3"/>
      <c r="Q904" s="3"/>
      <c r="R904" s="3"/>
      <c r="S904" s="3"/>
      <c r="T904" s="3"/>
      <c r="U904" s="3"/>
      <c r="V904" s="3"/>
      <c r="W904" s="3"/>
      <c r="X904" s="3"/>
    </row>
    <row r="905" spans="1:24" ht="84.75" customHeight="1">
      <c r="A905" s="3"/>
      <c r="B905" s="3"/>
      <c r="C905" s="3"/>
      <c r="D905" s="3"/>
      <c r="E905" s="5"/>
      <c r="F905" s="3"/>
      <c r="G905" s="3"/>
      <c r="H905" s="3"/>
      <c r="I905" s="3"/>
      <c r="J905" s="3"/>
      <c r="K905" s="6"/>
      <c r="L905" s="6"/>
      <c r="M905" s="3"/>
      <c r="N905" s="3"/>
      <c r="O905" s="3"/>
      <c r="P905" s="3"/>
      <c r="Q905" s="3"/>
      <c r="R905" s="3"/>
      <c r="S905" s="3"/>
      <c r="T905" s="3"/>
      <c r="U905" s="3"/>
      <c r="V905" s="3"/>
      <c r="W905" s="3"/>
      <c r="X905" s="3"/>
    </row>
    <row r="906" spans="1:24" ht="84.75" customHeight="1">
      <c r="A906" s="3"/>
      <c r="B906" s="3"/>
      <c r="C906" s="3"/>
      <c r="D906" s="3"/>
      <c r="E906" s="5"/>
      <c r="F906" s="3"/>
      <c r="G906" s="3"/>
      <c r="H906" s="3"/>
      <c r="I906" s="3"/>
      <c r="J906" s="3"/>
      <c r="K906" s="6"/>
      <c r="L906" s="6"/>
      <c r="M906" s="3"/>
      <c r="N906" s="3"/>
      <c r="O906" s="3"/>
      <c r="P906" s="3"/>
      <c r="Q906" s="3"/>
      <c r="R906" s="3"/>
      <c r="S906" s="3"/>
      <c r="T906" s="3"/>
      <c r="U906" s="3"/>
      <c r="V906" s="3"/>
      <c r="W906" s="3"/>
      <c r="X906" s="3"/>
    </row>
    <row r="907" spans="1:24" ht="84.75" customHeight="1">
      <c r="A907" s="3"/>
      <c r="B907" s="3"/>
      <c r="C907" s="3"/>
      <c r="D907" s="3"/>
      <c r="E907" s="5"/>
      <c r="F907" s="3"/>
      <c r="G907" s="3"/>
      <c r="H907" s="3"/>
      <c r="I907" s="3"/>
      <c r="J907" s="3"/>
      <c r="K907" s="6"/>
      <c r="L907" s="6"/>
      <c r="M907" s="3"/>
      <c r="N907" s="3"/>
      <c r="O907" s="3"/>
      <c r="P907" s="3"/>
      <c r="Q907" s="3"/>
      <c r="R907" s="3"/>
      <c r="S907" s="3"/>
      <c r="T907" s="3"/>
      <c r="U907" s="3"/>
      <c r="V907" s="3"/>
      <c r="W907" s="3"/>
      <c r="X907" s="3"/>
    </row>
    <row r="908" spans="1:24" ht="84.75" customHeight="1">
      <c r="A908" s="3"/>
      <c r="B908" s="3"/>
      <c r="C908" s="3"/>
      <c r="D908" s="3"/>
      <c r="E908" s="5"/>
      <c r="F908" s="3"/>
      <c r="G908" s="3"/>
      <c r="H908" s="3"/>
      <c r="I908" s="3"/>
      <c r="J908" s="3"/>
      <c r="K908" s="6"/>
      <c r="L908" s="6"/>
      <c r="M908" s="3"/>
      <c r="N908" s="3"/>
      <c r="O908" s="3"/>
      <c r="P908" s="3"/>
      <c r="Q908" s="3"/>
      <c r="R908" s="3"/>
      <c r="S908" s="3"/>
      <c r="T908" s="3"/>
      <c r="U908" s="3"/>
      <c r="V908" s="3"/>
      <c r="W908" s="3"/>
      <c r="X908" s="3"/>
    </row>
    <row r="909" spans="1:24" ht="84.75" customHeight="1">
      <c r="A909" s="3"/>
      <c r="B909" s="3"/>
      <c r="C909" s="3"/>
      <c r="D909" s="3"/>
      <c r="E909" s="5"/>
      <c r="F909" s="3"/>
      <c r="G909" s="3"/>
      <c r="H909" s="3"/>
      <c r="I909" s="3"/>
      <c r="J909" s="3"/>
      <c r="K909" s="6"/>
      <c r="L909" s="6"/>
      <c r="M909" s="3"/>
      <c r="N909" s="3"/>
      <c r="O909" s="3"/>
      <c r="P909" s="3"/>
      <c r="Q909" s="3"/>
      <c r="R909" s="3"/>
      <c r="S909" s="3"/>
      <c r="T909" s="3"/>
      <c r="U909" s="3"/>
      <c r="V909" s="3"/>
      <c r="W909" s="3"/>
      <c r="X909" s="3"/>
    </row>
    <row r="910" spans="1:24" ht="84.75" customHeight="1">
      <c r="A910" s="3"/>
      <c r="B910" s="3"/>
      <c r="C910" s="3"/>
      <c r="D910" s="3"/>
      <c r="E910" s="5"/>
      <c r="F910" s="3"/>
      <c r="G910" s="3"/>
      <c r="H910" s="3"/>
      <c r="I910" s="3"/>
      <c r="J910" s="3"/>
      <c r="K910" s="6"/>
      <c r="L910" s="6"/>
      <c r="M910" s="3"/>
      <c r="N910" s="3"/>
      <c r="O910" s="3"/>
      <c r="P910" s="3"/>
      <c r="Q910" s="3"/>
      <c r="R910" s="3"/>
      <c r="S910" s="3"/>
      <c r="T910" s="3"/>
      <c r="U910" s="3"/>
      <c r="V910" s="3"/>
      <c r="W910" s="3"/>
      <c r="X910" s="3"/>
    </row>
    <row r="911" spans="1:24" ht="84.75" customHeight="1">
      <c r="A911" s="3"/>
      <c r="B911" s="3"/>
      <c r="C911" s="3"/>
      <c r="D911" s="3"/>
      <c r="E911" s="5"/>
      <c r="F911" s="3"/>
      <c r="G911" s="3"/>
      <c r="H911" s="3"/>
      <c r="I911" s="3"/>
      <c r="J911" s="3"/>
      <c r="K911" s="6"/>
      <c r="L911" s="6"/>
      <c r="M911" s="3"/>
      <c r="N911" s="3"/>
      <c r="O911" s="3"/>
      <c r="P911" s="3"/>
      <c r="Q911" s="3"/>
      <c r="R911" s="3"/>
      <c r="S911" s="3"/>
      <c r="T911" s="3"/>
      <c r="U911" s="3"/>
      <c r="V911" s="3"/>
      <c r="W911" s="3"/>
      <c r="X911" s="3"/>
    </row>
    <row r="912" spans="1:24" ht="84.75" customHeight="1">
      <c r="A912" s="3"/>
      <c r="B912" s="3"/>
      <c r="C912" s="3"/>
      <c r="D912" s="3"/>
      <c r="E912" s="5"/>
      <c r="F912" s="3"/>
      <c r="G912" s="3"/>
      <c r="H912" s="3"/>
      <c r="I912" s="3"/>
      <c r="J912" s="3"/>
      <c r="K912" s="6"/>
      <c r="L912" s="6"/>
      <c r="M912" s="3"/>
      <c r="N912" s="3"/>
      <c r="O912" s="3"/>
      <c r="P912" s="3"/>
      <c r="Q912" s="3"/>
      <c r="R912" s="3"/>
      <c r="S912" s="3"/>
      <c r="T912" s="3"/>
      <c r="U912" s="3"/>
      <c r="V912" s="3"/>
      <c r="W912" s="3"/>
      <c r="X912" s="3"/>
    </row>
    <row r="913" spans="1:24" ht="84.75" customHeight="1">
      <c r="A913" s="3"/>
      <c r="B913" s="3"/>
      <c r="C913" s="3"/>
      <c r="D913" s="3"/>
      <c r="E913" s="5"/>
      <c r="F913" s="3"/>
      <c r="G913" s="3"/>
      <c r="H913" s="3"/>
      <c r="I913" s="3"/>
      <c r="J913" s="3"/>
      <c r="K913" s="6"/>
      <c r="L913" s="6"/>
      <c r="M913" s="3"/>
      <c r="N913" s="3"/>
      <c r="O913" s="3"/>
      <c r="P913" s="3"/>
      <c r="Q913" s="3"/>
      <c r="R913" s="3"/>
      <c r="S913" s="3"/>
      <c r="T913" s="3"/>
      <c r="U913" s="3"/>
      <c r="V913" s="3"/>
      <c r="W913" s="3"/>
      <c r="X913" s="3"/>
    </row>
    <row r="914" spans="1:24" ht="84.75" customHeight="1">
      <c r="A914" s="3"/>
      <c r="B914" s="3"/>
      <c r="C914" s="3"/>
      <c r="D914" s="3"/>
      <c r="E914" s="5"/>
      <c r="F914" s="3"/>
      <c r="G914" s="3"/>
      <c r="H914" s="3"/>
      <c r="I914" s="3"/>
      <c r="J914" s="3"/>
      <c r="K914" s="6"/>
      <c r="L914" s="6"/>
      <c r="M914" s="3"/>
      <c r="N914" s="3"/>
      <c r="O914" s="3"/>
      <c r="P914" s="3"/>
      <c r="Q914" s="3"/>
      <c r="R914" s="3"/>
      <c r="S914" s="3"/>
      <c r="T914" s="3"/>
      <c r="U914" s="3"/>
      <c r="V914" s="3"/>
      <c r="W914" s="3"/>
      <c r="X914" s="3"/>
    </row>
    <row r="915" spans="1:24" ht="84.75" customHeight="1">
      <c r="A915" s="3"/>
      <c r="B915" s="3"/>
      <c r="C915" s="3"/>
      <c r="D915" s="3"/>
      <c r="E915" s="5"/>
      <c r="F915" s="3"/>
      <c r="G915" s="3"/>
      <c r="H915" s="3"/>
      <c r="I915" s="3"/>
      <c r="J915" s="3"/>
      <c r="K915" s="6"/>
      <c r="L915" s="6"/>
      <c r="M915" s="3"/>
      <c r="N915" s="3"/>
      <c r="O915" s="3"/>
      <c r="P915" s="3"/>
      <c r="Q915" s="3"/>
      <c r="R915" s="3"/>
      <c r="S915" s="3"/>
      <c r="T915" s="3"/>
      <c r="U915" s="3"/>
      <c r="V915" s="3"/>
      <c r="W915" s="3"/>
      <c r="X915" s="3"/>
    </row>
    <row r="916" spans="1:24" ht="84.75" customHeight="1">
      <c r="A916" s="3"/>
      <c r="B916" s="3"/>
      <c r="C916" s="3"/>
      <c r="D916" s="3"/>
      <c r="E916" s="5"/>
      <c r="F916" s="3"/>
      <c r="G916" s="3"/>
      <c r="H916" s="3"/>
      <c r="I916" s="3"/>
      <c r="J916" s="3"/>
      <c r="K916" s="6"/>
      <c r="L916" s="6"/>
      <c r="M916" s="3"/>
      <c r="N916" s="3"/>
      <c r="O916" s="3"/>
      <c r="P916" s="3"/>
      <c r="Q916" s="3"/>
      <c r="R916" s="3"/>
      <c r="S916" s="3"/>
      <c r="T916" s="3"/>
      <c r="U916" s="3"/>
      <c r="V916" s="3"/>
      <c r="W916" s="3"/>
      <c r="X916" s="3"/>
    </row>
    <row r="917" spans="1:24" ht="84.75" customHeight="1">
      <c r="A917" s="3"/>
      <c r="B917" s="3"/>
      <c r="C917" s="3"/>
      <c r="D917" s="3"/>
      <c r="E917" s="5"/>
      <c r="F917" s="3"/>
      <c r="G917" s="3"/>
      <c r="H917" s="3"/>
      <c r="I917" s="3"/>
      <c r="J917" s="3"/>
      <c r="K917" s="6"/>
      <c r="L917" s="6"/>
      <c r="M917" s="3"/>
      <c r="N917" s="3"/>
      <c r="O917" s="3"/>
      <c r="P917" s="3"/>
      <c r="Q917" s="3"/>
      <c r="R917" s="3"/>
      <c r="S917" s="3"/>
      <c r="T917" s="3"/>
      <c r="U917" s="3"/>
      <c r="V917" s="3"/>
      <c r="W917" s="3"/>
      <c r="X917" s="3"/>
    </row>
    <row r="918" spans="1:24" ht="84.75" customHeight="1">
      <c r="A918" s="3"/>
      <c r="B918" s="3"/>
      <c r="C918" s="3"/>
      <c r="D918" s="3"/>
      <c r="E918" s="5"/>
      <c r="F918" s="3"/>
      <c r="G918" s="3"/>
      <c r="H918" s="3"/>
      <c r="I918" s="3"/>
      <c r="J918" s="3"/>
      <c r="K918" s="6"/>
      <c r="L918" s="6"/>
      <c r="M918" s="3"/>
      <c r="N918" s="3"/>
      <c r="O918" s="3"/>
      <c r="P918" s="3"/>
      <c r="Q918" s="3"/>
      <c r="R918" s="3"/>
      <c r="S918" s="3"/>
      <c r="T918" s="3"/>
      <c r="U918" s="3"/>
      <c r="V918" s="3"/>
      <c r="W918" s="3"/>
      <c r="X918" s="3"/>
    </row>
    <row r="919" spans="1:24" ht="84.75" customHeight="1">
      <c r="A919" s="3"/>
      <c r="B919" s="3"/>
      <c r="C919" s="3"/>
      <c r="D919" s="3"/>
      <c r="E919" s="5"/>
      <c r="F919" s="3"/>
      <c r="G919" s="3"/>
      <c r="H919" s="3"/>
      <c r="I919" s="3"/>
      <c r="J919" s="3"/>
      <c r="K919" s="6"/>
      <c r="L919" s="6"/>
      <c r="M919" s="3"/>
      <c r="N919" s="3"/>
      <c r="O919" s="3"/>
      <c r="P919" s="3"/>
      <c r="Q919" s="3"/>
      <c r="R919" s="3"/>
      <c r="S919" s="3"/>
      <c r="T919" s="3"/>
      <c r="U919" s="3"/>
      <c r="V919" s="3"/>
      <c r="W919" s="3"/>
      <c r="X919" s="3"/>
    </row>
    <row r="920" spans="1:24" ht="84.75" customHeight="1">
      <c r="A920" s="3"/>
      <c r="B920" s="3"/>
      <c r="C920" s="3"/>
      <c r="D920" s="3"/>
      <c r="E920" s="5"/>
      <c r="F920" s="3"/>
      <c r="G920" s="3"/>
      <c r="H920" s="3"/>
      <c r="I920" s="3"/>
      <c r="J920" s="3"/>
      <c r="K920" s="6"/>
      <c r="L920" s="6"/>
      <c r="M920" s="3"/>
      <c r="N920" s="3"/>
      <c r="O920" s="3"/>
      <c r="P920" s="3"/>
      <c r="Q920" s="3"/>
      <c r="R920" s="3"/>
      <c r="S920" s="3"/>
      <c r="T920" s="3"/>
      <c r="U920" s="3"/>
      <c r="V920" s="3"/>
      <c r="W920" s="3"/>
      <c r="X920" s="3"/>
    </row>
    <row r="921" spans="1:24" ht="84.75" customHeight="1">
      <c r="A921" s="3"/>
      <c r="B921" s="3"/>
      <c r="C921" s="3"/>
      <c r="D921" s="3"/>
      <c r="E921" s="5"/>
      <c r="F921" s="3"/>
      <c r="G921" s="3"/>
      <c r="H921" s="3"/>
      <c r="I921" s="3"/>
      <c r="J921" s="3"/>
      <c r="K921" s="6"/>
      <c r="L921" s="6"/>
      <c r="M921" s="3"/>
      <c r="N921" s="3"/>
      <c r="O921" s="3"/>
      <c r="P921" s="3"/>
      <c r="Q921" s="3"/>
      <c r="R921" s="3"/>
      <c r="S921" s="3"/>
      <c r="T921" s="3"/>
      <c r="U921" s="3"/>
      <c r="V921" s="3"/>
      <c r="W921" s="3"/>
      <c r="X921" s="3"/>
    </row>
    <row r="922" spans="1:24" ht="84.75" customHeight="1">
      <c r="A922" s="3"/>
      <c r="B922" s="3"/>
      <c r="C922" s="3"/>
      <c r="D922" s="3"/>
      <c r="E922" s="5"/>
      <c r="F922" s="3"/>
      <c r="G922" s="3"/>
      <c r="H922" s="3"/>
      <c r="I922" s="3"/>
      <c r="J922" s="3"/>
      <c r="K922" s="6"/>
      <c r="L922" s="6"/>
      <c r="M922" s="3"/>
      <c r="N922" s="3"/>
      <c r="O922" s="3"/>
      <c r="P922" s="3"/>
      <c r="Q922" s="3"/>
      <c r="R922" s="3"/>
      <c r="S922" s="3"/>
      <c r="T922" s="3"/>
      <c r="U922" s="3"/>
      <c r="V922" s="3"/>
      <c r="W922" s="3"/>
      <c r="X922" s="3"/>
    </row>
    <row r="923" spans="1:24" ht="84.75" customHeight="1">
      <c r="A923" s="3"/>
      <c r="B923" s="3"/>
      <c r="C923" s="3"/>
      <c r="D923" s="3"/>
      <c r="E923" s="5"/>
      <c r="F923" s="3"/>
      <c r="G923" s="3"/>
      <c r="H923" s="3"/>
      <c r="I923" s="3"/>
      <c r="J923" s="3"/>
      <c r="K923" s="6"/>
      <c r="L923" s="6"/>
      <c r="M923" s="3"/>
      <c r="N923" s="3"/>
      <c r="O923" s="3"/>
      <c r="P923" s="3"/>
      <c r="Q923" s="3"/>
      <c r="R923" s="3"/>
      <c r="S923" s="3"/>
      <c r="T923" s="3"/>
      <c r="U923" s="3"/>
      <c r="V923" s="3"/>
      <c r="W923" s="3"/>
      <c r="X923" s="3"/>
    </row>
    <row r="924" spans="1:24" ht="84.75" customHeight="1">
      <c r="A924" s="3"/>
      <c r="B924" s="3"/>
      <c r="C924" s="3"/>
      <c r="D924" s="3"/>
      <c r="E924" s="5"/>
      <c r="F924" s="3"/>
      <c r="G924" s="3"/>
      <c r="H924" s="3"/>
      <c r="I924" s="3"/>
      <c r="J924" s="3"/>
      <c r="K924" s="6"/>
      <c r="L924" s="6"/>
      <c r="M924" s="3"/>
      <c r="N924" s="3"/>
      <c r="O924" s="3"/>
      <c r="P924" s="3"/>
      <c r="Q924" s="3"/>
      <c r="R924" s="3"/>
      <c r="S924" s="3"/>
      <c r="T924" s="3"/>
      <c r="U924" s="3"/>
      <c r="V924" s="3"/>
      <c r="W924" s="3"/>
      <c r="X924" s="3"/>
    </row>
    <row r="925" spans="1:24" ht="84.75" customHeight="1">
      <c r="A925" s="3"/>
      <c r="B925" s="3"/>
      <c r="C925" s="3"/>
      <c r="D925" s="3"/>
      <c r="E925" s="5"/>
      <c r="F925" s="3"/>
      <c r="G925" s="3"/>
      <c r="H925" s="3"/>
      <c r="I925" s="3"/>
      <c r="J925" s="3"/>
      <c r="K925" s="6"/>
      <c r="L925" s="6"/>
      <c r="M925" s="3"/>
      <c r="N925" s="3"/>
      <c r="O925" s="3"/>
      <c r="P925" s="3"/>
      <c r="Q925" s="3"/>
      <c r="R925" s="3"/>
      <c r="S925" s="3"/>
      <c r="T925" s="3"/>
      <c r="U925" s="3"/>
      <c r="V925" s="3"/>
      <c r="W925" s="3"/>
      <c r="X925" s="3"/>
    </row>
    <row r="926" spans="1:24" ht="84.75" customHeight="1">
      <c r="A926" s="3"/>
      <c r="B926" s="3"/>
      <c r="C926" s="3"/>
      <c r="D926" s="3"/>
      <c r="E926" s="5"/>
      <c r="F926" s="3"/>
      <c r="G926" s="3"/>
      <c r="H926" s="3"/>
      <c r="I926" s="3"/>
      <c r="J926" s="3"/>
      <c r="K926" s="6"/>
      <c r="L926" s="6"/>
      <c r="M926" s="3"/>
      <c r="N926" s="3"/>
      <c r="O926" s="3"/>
      <c r="P926" s="3"/>
      <c r="Q926" s="3"/>
      <c r="R926" s="3"/>
      <c r="S926" s="3"/>
      <c r="T926" s="3"/>
      <c r="U926" s="3"/>
      <c r="V926" s="3"/>
      <c r="W926" s="3"/>
      <c r="X926" s="3"/>
    </row>
    <row r="927" spans="1:24" ht="84.75" customHeight="1">
      <c r="A927" s="3"/>
      <c r="B927" s="3"/>
      <c r="C927" s="3"/>
      <c r="D927" s="3"/>
      <c r="E927" s="5"/>
      <c r="F927" s="3"/>
      <c r="G927" s="3"/>
      <c r="H927" s="3"/>
      <c r="I927" s="3"/>
      <c r="J927" s="3"/>
      <c r="K927" s="6"/>
      <c r="L927" s="6"/>
      <c r="M927" s="3"/>
      <c r="N927" s="3"/>
      <c r="O927" s="3"/>
      <c r="P927" s="3"/>
      <c r="Q927" s="3"/>
      <c r="R927" s="3"/>
      <c r="S927" s="3"/>
      <c r="T927" s="3"/>
      <c r="U927" s="3"/>
      <c r="V927" s="3"/>
      <c r="W927" s="3"/>
      <c r="X927" s="3"/>
    </row>
    <row r="928" spans="1:24" ht="84.75" customHeight="1">
      <c r="A928" s="3"/>
      <c r="B928" s="3"/>
      <c r="C928" s="3"/>
      <c r="D928" s="3"/>
      <c r="E928" s="5"/>
      <c r="F928" s="3"/>
      <c r="G928" s="3"/>
      <c r="H928" s="3"/>
      <c r="I928" s="3"/>
      <c r="J928" s="3"/>
      <c r="K928" s="6"/>
      <c r="L928" s="6"/>
      <c r="M928" s="3"/>
      <c r="N928" s="3"/>
      <c r="O928" s="3"/>
      <c r="P928" s="3"/>
      <c r="Q928" s="3"/>
      <c r="R928" s="3"/>
      <c r="S928" s="3"/>
      <c r="T928" s="3"/>
      <c r="U928" s="3"/>
      <c r="V928" s="3"/>
      <c r="W928" s="3"/>
      <c r="X928" s="3"/>
    </row>
    <row r="929" spans="1:24" ht="84.75" customHeight="1">
      <c r="A929" s="3"/>
      <c r="B929" s="3"/>
      <c r="C929" s="3"/>
      <c r="D929" s="3"/>
      <c r="E929" s="5"/>
      <c r="F929" s="3"/>
      <c r="G929" s="3"/>
      <c r="H929" s="3"/>
      <c r="I929" s="3"/>
      <c r="J929" s="3"/>
      <c r="K929" s="6"/>
      <c r="L929" s="6"/>
      <c r="M929" s="3"/>
      <c r="N929" s="3"/>
      <c r="O929" s="3"/>
      <c r="P929" s="3"/>
      <c r="Q929" s="3"/>
      <c r="R929" s="3"/>
      <c r="S929" s="3"/>
      <c r="T929" s="3"/>
      <c r="U929" s="3"/>
      <c r="V929" s="3"/>
      <c r="W929" s="3"/>
      <c r="X929" s="3"/>
    </row>
    <row r="930" spans="1:24" ht="84.75" customHeight="1">
      <c r="A930" s="3"/>
      <c r="B930" s="3"/>
      <c r="C930" s="3"/>
      <c r="D930" s="3"/>
      <c r="E930" s="5"/>
      <c r="F930" s="3"/>
      <c r="G930" s="3"/>
      <c r="H930" s="3"/>
      <c r="I930" s="3"/>
      <c r="J930" s="3"/>
      <c r="K930" s="6"/>
      <c r="L930" s="6"/>
      <c r="M930" s="3"/>
      <c r="N930" s="3"/>
      <c r="O930" s="3"/>
      <c r="P930" s="3"/>
      <c r="Q930" s="3"/>
      <c r="R930" s="3"/>
      <c r="S930" s="3"/>
      <c r="T930" s="3"/>
      <c r="U930" s="3"/>
      <c r="V930" s="3"/>
      <c r="W930" s="3"/>
      <c r="X930" s="3"/>
    </row>
    <row r="931" spans="1:24" ht="84.75" customHeight="1">
      <c r="A931" s="3"/>
      <c r="B931" s="3"/>
      <c r="C931" s="3"/>
      <c r="D931" s="3"/>
      <c r="E931" s="5"/>
      <c r="F931" s="3"/>
      <c r="G931" s="3"/>
      <c r="H931" s="3"/>
      <c r="I931" s="3"/>
      <c r="J931" s="3"/>
      <c r="K931" s="6"/>
      <c r="L931" s="6"/>
      <c r="M931" s="3"/>
      <c r="N931" s="3"/>
      <c r="O931" s="3"/>
      <c r="P931" s="3"/>
      <c r="Q931" s="3"/>
      <c r="R931" s="3"/>
      <c r="S931" s="3"/>
      <c r="T931" s="3"/>
      <c r="U931" s="3"/>
      <c r="V931" s="3"/>
      <c r="W931" s="3"/>
      <c r="X931" s="3"/>
    </row>
    <row r="932" spans="1:24" ht="84.75" customHeight="1">
      <c r="A932" s="3"/>
      <c r="B932" s="3"/>
      <c r="C932" s="3"/>
      <c r="D932" s="3"/>
      <c r="E932" s="5"/>
      <c r="F932" s="3"/>
      <c r="G932" s="3"/>
      <c r="H932" s="3"/>
      <c r="I932" s="3"/>
      <c r="J932" s="3"/>
      <c r="K932" s="6"/>
      <c r="L932" s="6"/>
      <c r="M932" s="3"/>
      <c r="N932" s="3"/>
      <c r="O932" s="3"/>
      <c r="P932" s="3"/>
      <c r="Q932" s="3"/>
      <c r="R932" s="3"/>
      <c r="S932" s="3"/>
      <c r="T932" s="3"/>
      <c r="U932" s="3"/>
      <c r="V932" s="3"/>
      <c r="W932" s="3"/>
      <c r="X932" s="3"/>
    </row>
    <row r="933" spans="1:24" ht="84.75" customHeight="1">
      <c r="A933" s="3"/>
      <c r="B933" s="3"/>
      <c r="C933" s="3"/>
      <c r="D933" s="3"/>
      <c r="E933" s="5"/>
      <c r="F933" s="3"/>
      <c r="G933" s="3"/>
      <c r="H933" s="3"/>
      <c r="I933" s="3"/>
      <c r="J933" s="3"/>
      <c r="K933" s="6"/>
      <c r="L933" s="6"/>
      <c r="M933" s="3"/>
      <c r="N933" s="3"/>
      <c r="O933" s="3"/>
      <c r="P933" s="3"/>
      <c r="Q933" s="3"/>
      <c r="R933" s="3"/>
      <c r="S933" s="3"/>
      <c r="T933" s="3"/>
      <c r="U933" s="3"/>
      <c r="V933" s="3"/>
      <c r="W933" s="3"/>
      <c r="X933" s="3"/>
    </row>
    <row r="934" spans="1:24" ht="84.75" customHeight="1">
      <c r="A934" s="3"/>
      <c r="B934" s="3"/>
      <c r="C934" s="3"/>
      <c r="D934" s="3"/>
      <c r="E934" s="5"/>
      <c r="F934" s="3"/>
      <c r="G934" s="3"/>
      <c r="H934" s="3"/>
      <c r="I934" s="3"/>
      <c r="J934" s="3"/>
      <c r="K934" s="6"/>
      <c r="L934" s="6"/>
      <c r="M934" s="3"/>
      <c r="N934" s="3"/>
      <c r="O934" s="3"/>
      <c r="P934" s="3"/>
      <c r="Q934" s="3"/>
      <c r="R934" s="3"/>
      <c r="S934" s="3"/>
      <c r="T934" s="3"/>
      <c r="U934" s="3"/>
      <c r="V934" s="3"/>
      <c r="W934" s="3"/>
      <c r="X934" s="3"/>
    </row>
    <row r="935" spans="1:24" ht="84.75" customHeight="1">
      <c r="A935" s="3"/>
      <c r="B935" s="3"/>
      <c r="C935" s="3"/>
      <c r="D935" s="3"/>
      <c r="E935" s="5"/>
      <c r="F935" s="3"/>
      <c r="G935" s="3"/>
      <c r="H935" s="3"/>
      <c r="I935" s="3"/>
      <c r="J935" s="3"/>
      <c r="K935" s="6"/>
      <c r="L935" s="6"/>
      <c r="M935" s="3"/>
      <c r="N935" s="3"/>
      <c r="O935" s="3"/>
      <c r="P935" s="3"/>
      <c r="Q935" s="3"/>
      <c r="R935" s="3"/>
      <c r="S935" s="3"/>
      <c r="T935" s="3"/>
      <c r="U935" s="3"/>
      <c r="V935" s="3"/>
      <c r="W935" s="3"/>
      <c r="X935" s="3"/>
    </row>
    <row r="936" spans="1:24" ht="84.75" customHeight="1">
      <c r="A936" s="3"/>
      <c r="B936" s="3"/>
      <c r="C936" s="3"/>
      <c r="D936" s="3"/>
      <c r="E936" s="5"/>
      <c r="F936" s="3"/>
      <c r="G936" s="3"/>
      <c r="H936" s="3"/>
      <c r="I936" s="3"/>
      <c r="J936" s="3"/>
      <c r="K936" s="6"/>
      <c r="L936" s="6"/>
      <c r="M936" s="3"/>
      <c r="N936" s="3"/>
      <c r="O936" s="3"/>
      <c r="P936" s="3"/>
      <c r="Q936" s="3"/>
      <c r="R936" s="3"/>
      <c r="S936" s="3"/>
      <c r="T936" s="3"/>
      <c r="U936" s="3"/>
      <c r="V936" s="3"/>
      <c r="W936" s="3"/>
      <c r="X936" s="3"/>
    </row>
    <row r="937" spans="1:24" ht="84.75" customHeight="1">
      <c r="A937" s="3"/>
      <c r="B937" s="3"/>
      <c r="C937" s="3"/>
      <c r="D937" s="3"/>
      <c r="E937" s="5"/>
      <c r="F937" s="3"/>
      <c r="G937" s="3"/>
      <c r="H937" s="3"/>
      <c r="I937" s="3"/>
      <c r="J937" s="3"/>
      <c r="K937" s="6"/>
      <c r="L937" s="6"/>
      <c r="M937" s="3"/>
      <c r="N937" s="3"/>
      <c r="O937" s="3"/>
      <c r="P937" s="3"/>
      <c r="Q937" s="3"/>
      <c r="R937" s="3"/>
      <c r="S937" s="3"/>
      <c r="T937" s="3"/>
      <c r="U937" s="3"/>
      <c r="V937" s="3"/>
      <c r="W937" s="3"/>
      <c r="X937" s="3"/>
    </row>
    <row r="938" spans="1:24" ht="84.75" customHeight="1">
      <c r="A938" s="3"/>
      <c r="B938" s="3"/>
      <c r="C938" s="3"/>
      <c r="D938" s="3"/>
      <c r="E938" s="5"/>
      <c r="F938" s="3"/>
      <c r="G938" s="3"/>
      <c r="H938" s="3"/>
      <c r="I938" s="3"/>
      <c r="J938" s="3"/>
      <c r="K938" s="6"/>
      <c r="L938" s="6"/>
      <c r="M938" s="3"/>
      <c r="N938" s="3"/>
      <c r="O938" s="3"/>
      <c r="P938" s="3"/>
      <c r="Q938" s="3"/>
      <c r="R938" s="3"/>
      <c r="S938" s="3"/>
      <c r="T938" s="3"/>
      <c r="U938" s="3"/>
      <c r="V938" s="3"/>
      <c r="W938" s="3"/>
      <c r="X938" s="3"/>
    </row>
    <row r="939" spans="1:24" ht="84.75" customHeight="1">
      <c r="A939" s="3"/>
      <c r="B939" s="3"/>
      <c r="C939" s="3"/>
      <c r="D939" s="3"/>
      <c r="E939" s="5"/>
      <c r="F939" s="3"/>
      <c r="G939" s="3"/>
      <c r="H939" s="3"/>
      <c r="I939" s="3"/>
      <c r="J939" s="3"/>
      <c r="K939" s="6"/>
      <c r="L939" s="6"/>
      <c r="M939" s="3"/>
      <c r="N939" s="3"/>
      <c r="O939" s="3"/>
      <c r="P939" s="3"/>
      <c r="Q939" s="3"/>
      <c r="R939" s="3"/>
      <c r="S939" s="3"/>
      <c r="T939" s="3"/>
      <c r="U939" s="3"/>
      <c r="V939" s="3"/>
      <c r="W939" s="3"/>
      <c r="X939" s="3"/>
    </row>
    <row r="940" spans="1:24" ht="84.75" customHeight="1">
      <c r="A940" s="3"/>
      <c r="B940" s="3"/>
      <c r="C940" s="3"/>
      <c r="D940" s="3"/>
      <c r="E940" s="5"/>
      <c r="F940" s="3"/>
      <c r="G940" s="3"/>
      <c r="H940" s="3"/>
      <c r="I940" s="3"/>
      <c r="J940" s="3"/>
      <c r="K940" s="6"/>
      <c r="L940" s="6"/>
      <c r="M940" s="3"/>
      <c r="N940" s="3"/>
      <c r="O940" s="3"/>
      <c r="P940" s="3"/>
      <c r="Q940" s="3"/>
      <c r="R940" s="3"/>
      <c r="S940" s="3"/>
      <c r="T940" s="3"/>
      <c r="U940" s="3"/>
      <c r="V940" s="3"/>
      <c r="W940" s="3"/>
      <c r="X940" s="3"/>
    </row>
    <row r="941" spans="1:24" ht="84.75" customHeight="1">
      <c r="A941" s="3"/>
      <c r="B941" s="3"/>
      <c r="C941" s="3"/>
      <c r="D941" s="3"/>
      <c r="E941" s="5"/>
      <c r="F941" s="3"/>
      <c r="G941" s="3"/>
      <c r="H941" s="3"/>
      <c r="I941" s="3"/>
      <c r="J941" s="3"/>
      <c r="K941" s="6"/>
      <c r="L941" s="6"/>
      <c r="M941" s="3"/>
      <c r="N941" s="3"/>
      <c r="O941" s="3"/>
      <c r="P941" s="3"/>
      <c r="Q941" s="3"/>
      <c r="R941" s="3"/>
      <c r="S941" s="3"/>
      <c r="T941" s="3"/>
      <c r="U941" s="3"/>
      <c r="V941" s="3"/>
      <c r="W941" s="3"/>
      <c r="X941" s="3"/>
    </row>
    <row r="942" spans="1:24" ht="84.75" customHeight="1">
      <c r="A942" s="3"/>
      <c r="B942" s="3"/>
      <c r="C942" s="3"/>
      <c r="D942" s="3"/>
      <c r="E942" s="5"/>
      <c r="F942" s="3"/>
      <c r="G942" s="3"/>
      <c r="H942" s="3"/>
      <c r="I942" s="3"/>
      <c r="J942" s="3"/>
      <c r="K942" s="6"/>
      <c r="L942" s="6"/>
      <c r="M942" s="3"/>
      <c r="N942" s="3"/>
      <c r="O942" s="3"/>
      <c r="P942" s="3"/>
      <c r="Q942" s="3"/>
      <c r="R942" s="3"/>
      <c r="S942" s="3"/>
      <c r="T942" s="3"/>
      <c r="U942" s="3"/>
      <c r="V942" s="3"/>
      <c r="W942" s="3"/>
      <c r="X942" s="3"/>
    </row>
    <row r="943" spans="1:24" ht="84.75" customHeight="1">
      <c r="A943" s="3"/>
      <c r="B943" s="3"/>
      <c r="C943" s="3"/>
      <c r="D943" s="3"/>
      <c r="E943" s="5"/>
      <c r="F943" s="3"/>
      <c r="G943" s="3"/>
      <c r="H943" s="3"/>
      <c r="I943" s="3"/>
      <c r="J943" s="3"/>
      <c r="K943" s="6"/>
      <c r="L943" s="6"/>
      <c r="M943" s="3"/>
      <c r="N943" s="3"/>
      <c r="O943" s="3"/>
      <c r="P943" s="3"/>
      <c r="Q943" s="3"/>
      <c r="R943" s="3"/>
      <c r="S943" s="3"/>
      <c r="T943" s="3"/>
      <c r="U943" s="3"/>
      <c r="V943" s="3"/>
      <c r="W943" s="3"/>
      <c r="X943" s="3"/>
    </row>
    <row r="944" spans="1:24" ht="84.75" customHeight="1">
      <c r="A944" s="3"/>
      <c r="B944" s="3"/>
      <c r="C944" s="3"/>
      <c r="D944" s="3"/>
      <c r="E944" s="5"/>
      <c r="F944" s="3"/>
      <c r="G944" s="3"/>
      <c r="H944" s="3"/>
      <c r="I944" s="3"/>
      <c r="J944" s="3"/>
      <c r="K944" s="6"/>
      <c r="L944" s="6"/>
      <c r="M944" s="3"/>
      <c r="N944" s="3"/>
      <c r="O944" s="3"/>
      <c r="P944" s="3"/>
      <c r="Q944" s="3"/>
      <c r="R944" s="3"/>
      <c r="S944" s="3"/>
      <c r="T944" s="3"/>
      <c r="U944" s="3"/>
      <c r="V944" s="3"/>
      <c r="W944" s="3"/>
      <c r="X944" s="3"/>
    </row>
    <row r="945" spans="1:24" ht="84.75" customHeight="1">
      <c r="A945" s="3"/>
      <c r="B945" s="3"/>
      <c r="C945" s="3"/>
      <c r="D945" s="3"/>
      <c r="E945" s="5"/>
      <c r="F945" s="3"/>
      <c r="G945" s="3"/>
      <c r="H945" s="3"/>
      <c r="I945" s="3"/>
      <c r="J945" s="3"/>
      <c r="K945" s="6"/>
      <c r="L945" s="6"/>
      <c r="M945" s="3"/>
      <c r="N945" s="3"/>
      <c r="O945" s="3"/>
      <c r="P945" s="3"/>
      <c r="Q945" s="3"/>
      <c r="R945" s="3"/>
      <c r="S945" s="3"/>
      <c r="T945" s="3"/>
      <c r="U945" s="3"/>
      <c r="V945" s="3"/>
      <c r="W945" s="3"/>
      <c r="X945" s="3"/>
    </row>
    <row r="946" spans="1:24" ht="84.75" customHeight="1">
      <c r="A946" s="3"/>
      <c r="B946" s="3"/>
      <c r="C946" s="3"/>
      <c r="D946" s="3"/>
      <c r="E946" s="5"/>
      <c r="F946" s="3"/>
      <c r="G946" s="3"/>
      <c r="H946" s="3"/>
      <c r="I946" s="3"/>
      <c r="J946" s="3"/>
      <c r="K946" s="6"/>
      <c r="L946" s="6"/>
      <c r="M946" s="3"/>
      <c r="N946" s="3"/>
      <c r="O946" s="3"/>
      <c r="P946" s="3"/>
      <c r="Q946" s="3"/>
      <c r="R946" s="3"/>
      <c r="S946" s="3"/>
      <c r="T946" s="3"/>
      <c r="U946" s="3"/>
      <c r="V946" s="3"/>
      <c r="W946" s="3"/>
      <c r="X946" s="3"/>
    </row>
    <row r="947" spans="1:24" ht="84.75" customHeight="1">
      <c r="A947" s="3"/>
      <c r="B947" s="3"/>
      <c r="C947" s="3"/>
      <c r="D947" s="3"/>
      <c r="E947" s="5"/>
      <c r="F947" s="3"/>
      <c r="G947" s="3"/>
      <c r="H947" s="3"/>
      <c r="I947" s="3"/>
      <c r="J947" s="3"/>
      <c r="K947" s="6"/>
      <c r="L947" s="6"/>
      <c r="M947" s="3"/>
      <c r="N947" s="3"/>
      <c r="O947" s="3"/>
      <c r="P947" s="3"/>
      <c r="Q947" s="3"/>
      <c r="R947" s="3"/>
      <c r="S947" s="3"/>
      <c r="T947" s="3"/>
      <c r="U947" s="3"/>
      <c r="V947" s="3"/>
      <c r="W947" s="3"/>
      <c r="X947" s="3"/>
    </row>
    <row r="948" spans="1:24" ht="84.75" customHeight="1">
      <c r="A948" s="3"/>
      <c r="B948" s="3"/>
      <c r="C948" s="3"/>
      <c r="D948" s="3"/>
      <c r="E948" s="5"/>
      <c r="F948" s="3"/>
      <c r="G948" s="3"/>
      <c r="H948" s="3"/>
      <c r="I948" s="3"/>
      <c r="J948" s="3"/>
      <c r="K948" s="6"/>
      <c r="L948" s="6"/>
      <c r="M948" s="3"/>
      <c r="N948" s="3"/>
      <c r="O948" s="3"/>
      <c r="P948" s="3"/>
      <c r="Q948" s="3"/>
      <c r="R948" s="3"/>
      <c r="S948" s="3"/>
      <c r="T948" s="3"/>
      <c r="U948" s="3"/>
      <c r="V948" s="3"/>
      <c r="W948" s="3"/>
      <c r="X948" s="3"/>
    </row>
    <row r="949" spans="1:24" ht="84.75" customHeight="1">
      <c r="A949" s="3"/>
      <c r="B949" s="3"/>
      <c r="C949" s="3"/>
      <c r="D949" s="3"/>
      <c r="E949" s="5"/>
      <c r="F949" s="3"/>
      <c r="G949" s="3"/>
      <c r="H949" s="3"/>
      <c r="I949" s="3"/>
      <c r="J949" s="3"/>
      <c r="K949" s="6"/>
      <c r="L949" s="6"/>
      <c r="M949" s="3"/>
      <c r="N949" s="3"/>
      <c r="O949" s="3"/>
      <c r="P949" s="3"/>
      <c r="Q949" s="3"/>
      <c r="R949" s="3"/>
      <c r="S949" s="3"/>
      <c r="T949" s="3"/>
      <c r="U949" s="3"/>
      <c r="V949" s="3"/>
      <c r="W949" s="3"/>
      <c r="X949" s="3"/>
    </row>
    <row r="950" spans="1:24" ht="84.75" customHeight="1">
      <c r="A950" s="3"/>
      <c r="B950" s="3"/>
      <c r="C950" s="3"/>
      <c r="D950" s="3"/>
      <c r="E950" s="5"/>
      <c r="F950" s="3"/>
      <c r="G950" s="3"/>
      <c r="H950" s="3"/>
      <c r="I950" s="3"/>
      <c r="J950" s="3"/>
      <c r="K950" s="6"/>
      <c r="L950" s="6"/>
      <c r="M950" s="3"/>
      <c r="N950" s="3"/>
      <c r="O950" s="3"/>
      <c r="P950" s="3"/>
      <c r="Q950" s="3"/>
      <c r="R950" s="3"/>
      <c r="S950" s="3"/>
      <c r="T950" s="3"/>
      <c r="U950" s="3"/>
      <c r="V950" s="3"/>
      <c r="W950" s="3"/>
      <c r="X950" s="3"/>
    </row>
    <row r="951" spans="1:24" ht="84.75" customHeight="1">
      <c r="A951" s="3"/>
      <c r="B951" s="3"/>
      <c r="C951" s="3"/>
      <c r="D951" s="3"/>
      <c r="E951" s="5"/>
      <c r="F951" s="3"/>
      <c r="G951" s="3"/>
      <c r="H951" s="3"/>
      <c r="I951" s="3"/>
      <c r="J951" s="3"/>
      <c r="K951" s="6"/>
      <c r="L951" s="6"/>
      <c r="M951" s="3"/>
      <c r="N951" s="3"/>
      <c r="O951" s="3"/>
      <c r="P951" s="3"/>
      <c r="Q951" s="3"/>
      <c r="R951" s="3"/>
      <c r="S951" s="3"/>
      <c r="T951" s="3"/>
      <c r="U951" s="3"/>
      <c r="V951" s="3"/>
      <c r="W951" s="3"/>
      <c r="X951" s="3"/>
    </row>
    <row r="952" spans="1:24" ht="84.75" customHeight="1">
      <c r="A952" s="3"/>
      <c r="B952" s="3"/>
      <c r="C952" s="3"/>
      <c r="D952" s="3"/>
      <c r="E952" s="5"/>
      <c r="F952" s="3"/>
      <c r="G952" s="3"/>
      <c r="H952" s="3"/>
      <c r="I952" s="3"/>
      <c r="J952" s="3"/>
      <c r="K952" s="6"/>
      <c r="L952" s="6"/>
      <c r="M952" s="3"/>
      <c r="N952" s="3"/>
      <c r="O952" s="3"/>
      <c r="P952" s="3"/>
      <c r="Q952" s="3"/>
      <c r="R952" s="3"/>
      <c r="S952" s="3"/>
      <c r="T952" s="3"/>
      <c r="U952" s="3"/>
      <c r="V952" s="3"/>
      <c r="W952" s="3"/>
      <c r="X952" s="3"/>
    </row>
    <row r="953" spans="1:24" ht="84.75" customHeight="1">
      <c r="A953" s="3"/>
      <c r="B953" s="3"/>
      <c r="C953" s="3"/>
      <c r="D953" s="3"/>
      <c r="E953" s="5"/>
      <c r="F953" s="3"/>
      <c r="G953" s="3"/>
      <c r="H953" s="3"/>
      <c r="I953" s="3"/>
      <c r="J953" s="3"/>
      <c r="K953" s="6"/>
      <c r="L953" s="6"/>
      <c r="M953" s="3"/>
      <c r="N953" s="3"/>
      <c r="O953" s="3"/>
      <c r="P953" s="3"/>
      <c r="Q953" s="3"/>
      <c r="R953" s="3"/>
      <c r="S953" s="3"/>
      <c r="T953" s="3"/>
      <c r="U953" s="3"/>
      <c r="V953" s="3"/>
      <c r="W953" s="3"/>
      <c r="X953" s="3"/>
    </row>
    <row r="954" spans="1:24" ht="84.75" customHeight="1">
      <c r="A954" s="3"/>
      <c r="B954" s="3"/>
      <c r="C954" s="3"/>
      <c r="D954" s="3"/>
      <c r="E954" s="5"/>
      <c r="F954" s="3"/>
      <c r="G954" s="3"/>
      <c r="H954" s="3"/>
      <c r="I954" s="3"/>
      <c r="J954" s="3"/>
      <c r="K954" s="6"/>
      <c r="L954" s="6"/>
      <c r="M954" s="3"/>
      <c r="N954" s="3"/>
      <c r="O954" s="3"/>
      <c r="P954" s="3"/>
      <c r="Q954" s="3"/>
      <c r="R954" s="3"/>
      <c r="S954" s="3"/>
      <c r="T954" s="3"/>
      <c r="U954" s="3"/>
      <c r="V954" s="3"/>
      <c r="W954" s="3"/>
      <c r="X954" s="3"/>
    </row>
    <row r="955" spans="1:24" ht="84.75" customHeight="1">
      <c r="A955" s="3"/>
      <c r="B955" s="3"/>
      <c r="C955" s="3"/>
      <c r="D955" s="3"/>
      <c r="E955" s="5"/>
      <c r="F955" s="3"/>
      <c r="G955" s="3"/>
      <c r="H955" s="3"/>
      <c r="I955" s="3"/>
      <c r="J955" s="3"/>
      <c r="K955" s="6"/>
      <c r="L955" s="6"/>
      <c r="M955" s="3"/>
      <c r="N955" s="3"/>
      <c r="O955" s="3"/>
      <c r="P955" s="3"/>
      <c r="Q955" s="3"/>
      <c r="R955" s="3"/>
      <c r="S955" s="3"/>
      <c r="T955" s="3"/>
      <c r="U955" s="3"/>
      <c r="V955" s="3"/>
      <c r="W955" s="3"/>
      <c r="X955" s="3"/>
    </row>
    <row r="956" spans="1:24" ht="84.75" customHeight="1">
      <c r="A956" s="3"/>
      <c r="B956" s="3"/>
      <c r="C956" s="3"/>
      <c r="D956" s="3"/>
      <c r="E956" s="5"/>
      <c r="F956" s="3"/>
      <c r="G956" s="3"/>
      <c r="H956" s="3"/>
      <c r="I956" s="3"/>
      <c r="J956" s="3"/>
      <c r="K956" s="6"/>
      <c r="L956" s="6"/>
      <c r="M956" s="3"/>
      <c r="N956" s="3"/>
      <c r="O956" s="3"/>
      <c r="P956" s="3"/>
      <c r="Q956" s="3"/>
      <c r="R956" s="3"/>
      <c r="S956" s="3"/>
      <c r="T956" s="3"/>
      <c r="U956" s="3"/>
      <c r="V956" s="3"/>
      <c r="W956" s="3"/>
      <c r="X956" s="3"/>
    </row>
    <row r="957" spans="1:24" ht="84.75" customHeight="1">
      <c r="A957" s="3"/>
      <c r="B957" s="3"/>
      <c r="C957" s="3"/>
      <c r="D957" s="3"/>
      <c r="E957" s="5"/>
      <c r="F957" s="3"/>
      <c r="G957" s="3"/>
      <c r="H957" s="3"/>
      <c r="I957" s="3"/>
      <c r="J957" s="3"/>
      <c r="K957" s="6"/>
      <c r="L957" s="6"/>
      <c r="M957" s="3"/>
      <c r="N957" s="3"/>
      <c r="O957" s="3"/>
      <c r="P957" s="3"/>
      <c r="Q957" s="3"/>
      <c r="R957" s="3"/>
      <c r="S957" s="3"/>
      <c r="T957" s="3"/>
      <c r="U957" s="3"/>
      <c r="V957" s="3"/>
      <c r="W957" s="3"/>
      <c r="X957" s="3"/>
    </row>
    <row r="958" spans="1:24" ht="84.75" customHeight="1">
      <c r="A958" s="3"/>
      <c r="B958" s="3"/>
      <c r="C958" s="3"/>
      <c r="D958" s="3"/>
      <c r="E958" s="5"/>
      <c r="F958" s="3"/>
      <c r="G958" s="3"/>
      <c r="H958" s="3"/>
      <c r="I958" s="3"/>
      <c r="J958" s="3"/>
      <c r="K958" s="6"/>
      <c r="L958" s="6"/>
      <c r="M958" s="3"/>
      <c r="N958" s="3"/>
      <c r="O958" s="3"/>
      <c r="P958" s="3"/>
      <c r="Q958" s="3"/>
      <c r="R958" s="3"/>
      <c r="S958" s="3"/>
      <c r="T958" s="3"/>
      <c r="U958" s="3"/>
      <c r="V958" s="3"/>
      <c r="W958" s="3"/>
      <c r="X958" s="3"/>
    </row>
    <row r="959" spans="1:24" ht="84.75" customHeight="1">
      <c r="A959" s="3"/>
      <c r="B959" s="3"/>
      <c r="C959" s="3"/>
      <c r="D959" s="3"/>
      <c r="E959" s="5"/>
      <c r="F959" s="3"/>
      <c r="G959" s="3"/>
      <c r="H959" s="3"/>
      <c r="I959" s="3"/>
      <c r="J959" s="3"/>
      <c r="K959" s="6"/>
      <c r="L959" s="6"/>
      <c r="M959" s="3"/>
      <c r="N959" s="3"/>
      <c r="O959" s="3"/>
      <c r="P959" s="3"/>
      <c r="Q959" s="3"/>
      <c r="R959" s="3"/>
      <c r="S959" s="3"/>
      <c r="T959" s="3"/>
      <c r="U959" s="3"/>
      <c r="V959" s="3"/>
      <c r="W959" s="3"/>
      <c r="X959" s="3"/>
    </row>
    <row r="960" spans="1:24" ht="84.75" customHeight="1">
      <c r="A960" s="3"/>
      <c r="B960" s="3"/>
      <c r="C960" s="3"/>
      <c r="D960" s="3"/>
      <c r="E960" s="5"/>
      <c r="F960" s="3"/>
      <c r="G960" s="3"/>
      <c r="H960" s="3"/>
      <c r="I960" s="3"/>
      <c r="J960" s="3"/>
      <c r="K960" s="6"/>
      <c r="L960" s="6"/>
      <c r="M960" s="3"/>
      <c r="N960" s="3"/>
      <c r="O960" s="3"/>
      <c r="P960" s="3"/>
      <c r="Q960" s="3"/>
      <c r="R960" s="3"/>
      <c r="S960" s="3"/>
      <c r="T960" s="3"/>
      <c r="U960" s="3"/>
      <c r="V960" s="3"/>
      <c r="W960" s="3"/>
      <c r="X960" s="3"/>
    </row>
    <row r="961" spans="1:24" ht="84.75" customHeight="1">
      <c r="A961" s="3"/>
      <c r="B961" s="3"/>
      <c r="C961" s="3"/>
      <c r="D961" s="3"/>
      <c r="E961" s="5"/>
      <c r="F961" s="3"/>
      <c r="G961" s="3"/>
      <c r="H961" s="3"/>
      <c r="I961" s="3"/>
      <c r="J961" s="3"/>
      <c r="K961" s="6"/>
      <c r="L961" s="6"/>
      <c r="M961" s="3"/>
      <c r="N961" s="3"/>
      <c r="O961" s="3"/>
      <c r="P961" s="3"/>
      <c r="Q961" s="3"/>
      <c r="R961" s="3"/>
      <c r="S961" s="3"/>
      <c r="T961" s="3"/>
      <c r="U961" s="3"/>
      <c r="V961" s="3"/>
      <c r="W961" s="3"/>
      <c r="X961" s="3"/>
    </row>
    <row r="962" spans="1:24" ht="84.75" customHeight="1">
      <c r="A962" s="3"/>
      <c r="B962" s="3"/>
      <c r="C962" s="3"/>
      <c r="D962" s="3"/>
      <c r="E962" s="5"/>
      <c r="F962" s="3"/>
      <c r="G962" s="3"/>
      <c r="H962" s="3"/>
      <c r="I962" s="3"/>
      <c r="J962" s="3"/>
      <c r="K962" s="6"/>
      <c r="L962" s="6"/>
      <c r="M962" s="3"/>
      <c r="N962" s="3"/>
      <c r="O962" s="3"/>
      <c r="P962" s="3"/>
      <c r="Q962" s="3"/>
      <c r="R962" s="3"/>
      <c r="S962" s="3"/>
      <c r="T962" s="3"/>
      <c r="U962" s="3"/>
      <c r="V962" s="3"/>
      <c r="W962" s="3"/>
      <c r="X962" s="3"/>
    </row>
    <row r="963" spans="1:24" ht="84.75" customHeight="1">
      <c r="A963" s="3"/>
      <c r="B963" s="3"/>
      <c r="C963" s="3"/>
      <c r="D963" s="3"/>
      <c r="E963" s="5"/>
      <c r="F963" s="3"/>
      <c r="G963" s="3"/>
      <c r="H963" s="3"/>
      <c r="I963" s="3"/>
      <c r="J963" s="3"/>
      <c r="K963" s="6"/>
      <c r="L963" s="6"/>
      <c r="M963" s="3"/>
      <c r="N963" s="3"/>
      <c r="O963" s="3"/>
      <c r="P963" s="3"/>
      <c r="Q963" s="3"/>
      <c r="R963" s="3"/>
      <c r="S963" s="3"/>
      <c r="T963" s="3"/>
      <c r="U963" s="3"/>
      <c r="V963" s="3"/>
      <c r="W963" s="3"/>
      <c r="X963" s="3"/>
    </row>
    <row r="964" spans="1:24" ht="84.75" customHeight="1">
      <c r="A964" s="3"/>
      <c r="B964" s="3"/>
      <c r="C964" s="3"/>
      <c r="D964" s="3"/>
      <c r="E964" s="5"/>
      <c r="F964" s="3"/>
      <c r="G964" s="3"/>
      <c r="H964" s="3"/>
      <c r="I964" s="3"/>
      <c r="J964" s="3"/>
      <c r="K964" s="6"/>
      <c r="L964" s="6"/>
      <c r="M964" s="3"/>
      <c r="N964" s="3"/>
      <c r="O964" s="3"/>
      <c r="P964" s="3"/>
      <c r="Q964" s="3"/>
      <c r="R964" s="3"/>
      <c r="S964" s="3"/>
      <c r="T964" s="3"/>
      <c r="U964" s="3"/>
      <c r="V964" s="3"/>
      <c r="W964" s="3"/>
      <c r="X964" s="3"/>
    </row>
    <row r="965" spans="1:24" ht="84.75" customHeight="1">
      <c r="A965" s="3"/>
      <c r="B965" s="3"/>
      <c r="C965" s="3"/>
      <c r="D965" s="3"/>
      <c r="E965" s="5"/>
      <c r="F965" s="3"/>
      <c r="G965" s="3"/>
      <c r="H965" s="3"/>
      <c r="I965" s="3"/>
      <c r="J965" s="3"/>
      <c r="K965" s="6"/>
      <c r="L965" s="6"/>
      <c r="M965" s="3"/>
      <c r="N965" s="3"/>
      <c r="O965" s="3"/>
      <c r="P965" s="3"/>
      <c r="Q965" s="3"/>
      <c r="R965" s="3"/>
      <c r="S965" s="3"/>
      <c r="T965" s="3"/>
      <c r="U965" s="3"/>
      <c r="V965" s="3"/>
      <c r="W965" s="3"/>
      <c r="X965" s="3"/>
    </row>
    <row r="966" spans="1:24" ht="84.75" customHeight="1">
      <c r="A966" s="3"/>
      <c r="B966" s="3"/>
      <c r="C966" s="3"/>
      <c r="D966" s="3"/>
      <c r="E966" s="5"/>
      <c r="F966" s="3"/>
      <c r="G966" s="3"/>
      <c r="H966" s="3"/>
      <c r="I966" s="3"/>
      <c r="J966" s="3"/>
      <c r="K966" s="6"/>
      <c r="L966" s="6"/>
      <c r="M966" s="3"/>
      <c r="N966" s="3"/>
      <c r="O966" s="3"/>
      <c r="P966" s="3"/>
      <c r="Q966" s="3"/>
      <c r="R966" s="3"/>
      <c r="S966" s="3"/>
      <c r="T966" s="3"/>
      <c r="U966" s="3"/>
      <c r="V966" s="3"/>
      <c r="W966" s="3"/>
      <c r="X966" s="3"/>
    </row>
    <row r="967" spans="1:24" ht="84.75" customHeight="1">
      <c r="A967" s="3"/>
      <c r="B967" s="3"/>
      <c r="C967" s="3"/>
      <c r="D967" s="3"/>
      <c r="E967" s="5"/>
      <c r="F967" s="3"/>
      <c r="G967" s="3"/>
      <c r="H967" s="3"/>
      <c r="I967" s="3"/>
      <c r="J967" s="3"/>
      <c r="K967" s="6"/>
      <c r="L967" s="6"/>
      <c r="M967" s="3"/>
      <c r="N967" s="3"/>
      <c r="O967" s="3"/>
      <c r="P967" s="3"/>
      <c r="Q967" s="3"/>
      <c r="R967" s="3"/>
      <c r="S967" s="3"/>
      <c r="T967" s="3"/>
      <c r="U967" s="3"/>
      <c r="V967" s="3"/>
      <c r="W967" s="3"/>
      <c r="X967" s="3"/>
    </row>
    <row r="968" spans="1:24" ht="84.75" customHeight="1">
      <c r="A968" s="3"/>
      <c r="B968" s="3"/>
      <c r="C968" s="3"/>
      <c r="D968" s="3"/>
      <c r="E968" s="5"/>
      <c r="F968" s="3"/>
      <c r="G968" s="3"/>
      <c r="H968" s="3"/>
      <c r="I968" s="3"/>
      <c r="J968" s="3"/>
      <c r="K968" s="6"/>
      <c r="L968" s="6"/>
      <c r="M968" s="3"/>
      <c r="N968" s="3"/>
      <c r="O968" s="3"/>
      <c r="P968" s="3"/>
      <c r="Q968" s="3"/>
      <c r="R968" s="3"/>
      <c r="S968" s="3"/>
      <c r="T968" s="3"/>
      <c r="U968" s="3"/>
      <c r="V968" s="3"/>
      <c r="W968" s="3"/>
      <c r="X968" s="3"/>
    </row>
    <row r="969" spans="1:24" ht="84.75" customHeight="1">
      <c r="A969" s="3"/>
      <c r="B969" s="3"/>
      <c r="C969" s="3"/>
      <c r="D969" s="3"/>
      <c r="E969" s="5"/>
      <c r="F969" s="3"/>
      <c r="G969" s="3"/>
      <c r="H969" s="3"/>
      <c r="I969" s="3"/>
      <c r="J969" s="3"/>
      <c r="K969" s="6"/>
      <c r="L969" s="6"/>
      <c r="M969" s="3"/>
      <c r="N969" s="3"/>
      <c r="O969" s="3"/>
      <c r="P969" s="3"/>
      <c r="Q969" s="3"/>
      <c r="R969" s="3"/>
      <c r="S969" s="3"/>
      <c r="T969" s="3"/>
      <c r="U969" s="3"/>
      <c r="V969" s="3"/>
      <c r="W969" s="3"/>
      <c r="X969" s="3"/>
    </row>
    <row r="970" spans="1:24" ht="84.75" customHeight="1">
      <c r="A970" s="3"/>
      <c r="B970" s="3"/>
      <c r="C970" s="3"/>
      <c r="D970" s="3"/>
      <c r="E970" s="5"/>
      <c r="F970" s="3"/>
      <c r="G970" s="3"/>
      <c r="H970" s="3"/>
      <c r="I970" s="3"/>
      <c r="J970" s="3"/>
      <c r="K970" s="6"/>
      <c r="L970" s="6"/>
      <c r="M970" s="3"/>
      <c r="N970" s="3"/>
      <c r="O970" s="3"/>
      <c r="P970" s="3"/>
      <c r="Q970" s="3"/>
      <c r="R970" s="3"/>
      <c r="S970" s="3"/>
      <c r="T970" s="3"/>
      <c r="U970" s="3"/>
      <c r="V970" s="3"/>
      <c r="W970" s="3"/>
      <c r="X970" s="3"/>
    </row>
    <row r="971" spans="1:24" ht="84.75" customHeight="1">
      <c r="A971" s="3"/>
      <c r="B971" s="3"/>
      <c r="C971" s="3"/>
      <c r="D971" s="3"/>
      <c r="E971" s="5"/>
      <c r="F971" s="3"/>
      <c r="G971" s="3"/>
      <c r="H971" s="3"/>
      <c r="I971" s="3"/>
      <c r="J971" s="3"/>
      <c r="K971" s="6"/>
      <c r="L971" s="6"/>
      <c r="M971" s="3"/>
      <c r="N971" s="3"/>
      <c r="O971" s="3"/>
      <c r="P971" s="3"/>
      <c r="Q971" s="3"/>
      <c r="R971" s="3"/>
      <c r="S971" s="3"/>
      <c r="T971" s="3"/>
      <c r="U971" s="3"/>
      <c r="V971" s="3"/>
      <c r="W971" s="3"/>
      <c r="X971" s="3"/>
    </row>
    <row r="972" spans="1:24" ht="84.75" customHeight="1">
      <c r="A972" s="3"/>
      <c r="B972" s="3"/>
      <c r="C972" s="3"/>
      <c r="D972" s="3"/>
      <c r="E972" s="5"/>
      <c r="F972" s="3"/>
      <c r="G972" s="3"/>
      <c r="H972" s="3"/>
      <c r="I972" s="3"/>
      <c r="J972" s="3"/>
      <c r="K972" s="6"/>
      <c r="L972" s="6"/>
      <c r="M972" s="3"/>
      <c r="N972" s="3"/>
      <c r="O972" s="3"/>
      <c r="P972" s="3"/>
      <c r="Q972" s="3"/>
      <c r="R972" s="3"/>
      <c r="S972" s="3"/>
      <c r="T972" s="3"/>
      <c r="U972" s="3"/>
      <c r="V972" s="3"/>
      <c r="W972" s="3"/>
      <c r="X972" s="3"/>
    </row>
    <row r="973" spans="1:24" ht="84.75" customHeight="1">
      <c r="A973" s="3"/>
      <c r="B973" s="3"/>
      <c r="C973" s="3"/>
      <c r="D973" s="3"/>
      <c r="E973" s="5"/>
      <c r="F973" s="3"/>
      <c r="G973" s="3"/>
      <c r="H973" s="3"/>
      <c r="I973" s="3"/>
      <c r="J973" s="3"/>
      <c r="K973" s="6"/>
      <c r="L973" s="6"/>
      <c r="M973" s="3"/>
      <c r="N973" s="3"/>
      <c r="O973" s="3"/>
      <c r="P973" s="3"/>
      <c r="Q973" s="3"/>
      <c r="R973" s="3"/>
      <c r="S973" s="3"/>
      <c r="T973" s="3"/>
      <c r="U973" s="3"/>
      <c r="V973" s="3"/>
      <c r="W973" s="3"/>
      <c r="X973" s="3"/>
    </row>
    <row r="974" spans="1:24" ht="84.75" customHeight="1">
      <c r="A974" s="3"/>
      <c r="B974" s="3"/>
      <c r="C974" s="3"/>
      <c r="D974" s="3"/>
      <c r="E974" s="5"/>
      <c r="F974" s="3"/>
      <c r="G974" s="3"/>
      <c r="H974" s="3"/>
      <c r="I974" s="3"/>
      <c r="J974" s="3"/>
      <c r="K974" s="6"/>
      <c r="L974" s="6"/>
      <c r="M974" s="3"/>
      <c r="N974" s="3"/>
      <c r="O974" s="3"/>
      <c r="P974" s="3"/>
      <c r="Q974" s="3"/>
      <c r="R974" s="3"/>
      <c r="S974" s="3"/>
      <c r="T974" s="3"/>
      <c r="U974" s="3"/>
      <c r="V974" s="3"/>
      <c r="W974" s="3"/>
      <c r="X974" s="3"/>
    </row>
    <row r="975" spans="1:24" ht="84.75" customHeight="1">
      <c r="A975" s="3"/>
      <c r="B975" s="3"/>
      <c r="C975" s="3"/>
      <c r="D975" s="3"/>
      <c r="E975" s="5"/>
      <c r="F975" s="3"/>
      <c r="G975" s="3"/>
      <c r="H975" s="3"/>
      <c r="I975" s="3"/>
      <c r="J975" s="3"/>
      <c r="K975" s="6"/>
      <c r="L975" s="6"/>
      <c r="M975" s="3"/>
      <c r="N975" s="3"/>
      <c r="O975" s="3"/>
      <c r="P975" s="3"/>
      <c r="Q975" s="3"/>
      <c r="R975" s="3"/>
      <c r="S975" s="3"/>
      <c r="T975" s="3"/>
      <c r="U975" s="3"/>
      <c r="V975" s="3"/>
      <c r="W975" s="3"/>
      <c r="X975" s="3"/>
    </row>
    <row r="976" spans="1:24" ht="84.75" customHeight="1">
      <c r="A976" s="3"/>
      <c r="B976" s="3"/>
      <c r="C976" s="3"/>
      <c r="D976" s="3"/>
      <c r="E976" s="5"/>
      <c r="F976" s="3"/>
      <c r="G976" s="3"/>
      <c r="H976" s="3"/>
      <c r="I976" s="3"/>
      <c r="J976" s="3"/>
      <c r="K976" s="6"/>
      <c r="L976" s="6"/>
      <c r="M976" s="3"/>
      <c r="N976" s="3"/>
      <c r="O976" s="3"/>
      <c r="P976" s="3"/>
      <c r="Q976" s="3"/>
      <c r="R976" s="3"/>
      <c r="S976" s="3"/>
      <c r="T976" s="3"/>
      <c r="U976" s="3"/>
      <c r="V976" s="3"/>
      <c r="W976" s="3"/>
      <c r="X976" s="3"/>
    </row>
    <row r="977" spans="1:24" ht="84.75" customHeight="1">
      <c r="A977" s="3"/>
      <c r="B977" s="3"/>
      <c r="C977" s="3"/>
      <c r="D977" s="3"/>
      <c r="E977" s="5"/>
      <c r="F977" s="3"/>
      <c r="G977" s="3"/>
      <c r="H977" s="3"/>
      <c r="I977" s="3"/>
      <c r="J977" s="3"/>
      <c r="K977" s="6"/>
      <c r="L977" s="6"/>
      <c r="M977" s="3"/>
      <c r="N977" s="3"/>
      <c r="O977" s="3"/>
      <c r="P977" s="3"/>
      <c r="Q977" s="3"/>
      <c r="R977" s="3"/>
      <c r="S977" s="3"/>
      <c r="T977" s="3"/>
      <c r="U977" s="3"/>
      <c r="V977" s="3"/>
      <c r="W977" s="3"/>
      <c r="X977" s="3"/>
    </row>
    <row r="978" spans="1:24" ht="84.75" customHeight="1">
      <c r="A978" s="3"/>
      <c r="B978" s="3"/>
      <c r="C978" s="3"/>
      <c r="D978" s="3"/>
      <c r="E978" s="5"/>
      <c r="F978" s="3"/>
      <c r="G978" s="3"/>
      <c r="H978" s="3"/>
      <c r="I978" s="3"/>
      <c r="J978" s="3"/>
      <c r="K978" s="6"/>
      <c r="L978" s="6"/>
      <c r="M978" s="3"/>
      <c r="N978" s="3"/>
      <c r="O978" s="3"/>
      <c r="P978" s="3"/>
      <c r="Q978" s="3"/>
      <c r="R978" s="3"/>
      <c r="S978" s="3"/>
      <c r="T978" s="3"/>
      <c r="U978" s="3"/>
      <c r="V978" s="3"/>
      <c r="W978" s="3"/>
      <c r="X978" s="3"/>
    </row>
    <row r="979" spans="1:24" ht="84.75" customHeight="1">
      <c r="A979" s="3"/>
      <c r="B979" s="3"/>
      <c r="C979" s="3"/>
      <c r="D979" s="3"/>
      <c r="E979" s="5"/>
      <c r="F979" s="3"/>
      <c r="G979" s="3"/>
      <c r="H979" s="3"/>
      <c r="I979" s="3"/>
      <c r="J979" s="3"/>
      <c r="K979" s="6"/>
      <c r="L979" s="6"/>
      <c r="M979" s="3"/>
      <c r="N979" s="3"/>
      <c r="O979" s="3"/>
      <c r="P979" s="3"/>
      <c r="Q979" s="3"/>
      <c r="R979" s="3"/>
      <c r="S979" s="3"/>
      <c r="T979" s="3"/>
      <c r="U979" s="3"/>
      <c r="V979" s="3"/>
      <c r="W979" s="3"/>
      <c r="X979" s="3"/>
    </row>
    <row r="980" spans="1:24" ht="84.75" customHeight="1">
      <c r="A980" s="3"/>
      <c r="B980" s="3"/>
      <c r="C980" s="3"/>
      <c r="D980" s="3"/>
      <c r="E980" s="5"/>
      <c r="F980" s="3"/>
      <c r="G980" s="3"/>
      <c r="H980" s="3"/>
      <c r="I980" s="3"/>
      <c r="J980" s="3"/>
      <c r="K980" s="6"/>
      <c r="L980" s="6"/>
      <c r="M980" s="3"/>
      <c r="N980" s="3"/>
      <c r="O980" s="3"/>
      <c r="P980" s="3"/>
      <c r="Q980" s="3"/>
      <c r="R980" s="3"/>
      <c r="S980" s="3"/>
      <c r="T980" s="3"/>
      <c r="U980" s="3"/>
      <c r="V980" s="3"/>
      <c r="W980" s="3"/>
      <c r="X980" s="3"/>
    </row>
    <row r="981" spans="1:24" ht="84.75" customHeight="1">
      <c r="A981" s="3"/>
      <c r="B981" s="3"/>
      <c r="C981" s="3"/>
      <c r="D981" s="3"/>
      <c r="E981" s="5"/>
      <c r="F981" s="3"/>
      <c r="G981" s="3"/>
      <c r="H981" s="3"/>
      <c r="I981" s="3"/>
      <c r="J981" s="3"/>
      <c r="K981" s="6"/>
      <c r="L981" s="6"/>
      <c r="M981" s="3"/>
      <c r="N981" s="3"/>
      <c r="O981" s="3"/>
      <c r="P981" s="3"/>
      <c r="Q981" s="3"/>
      <c r="R981" s="3"/>
      <c r="S981" s="3"/>
      <c r="T981" s="3"/>
      <c r="U981" s="3"/>
      <c r="V981" s="3"/>
      <c r="W981" s="3"/>
      <c r="X981" s="3"/>
    </row>
    <row r="982" spans="1:24" ht="84.75" customHeight="1">
      <c r="A982" s="3"/>
      <c r="B982" s="3"/>
      <c r="C982" s="3"/>
      <c r="D982" s="3"/>
      <c r="E982" s="5"/>
      <c r="F982" s="3"/>
      <c r="G982" s="3"/>
      <c r="H982" s="3"/>
      <c r="I982" s="3"/>
      <c r="J982" s="3"/>
      <c r="K982" s="6"/>
      <c r="L982" s="6"/>
      <c r="M982" s="3"/>
      <c r="N982" s="3"/>
      <c r="O982" s="3"/>
      <c r="P982" s="3"/>
      <c r="Q982" s="3"/>
      <c r="R982" s="3"/>
      <c r="S982" s="3"/>
      <c r="T982" s="3"/>
      <c r="U982" s="3"/>
      <c r="V982" s="3"/>
      <c r="W982" s="3"/>
      <c r="X982" s="3"/>
    </row>
    <row r="983" spans="1:24" ht="84.75" customHeight="1">
      <c r="A983" s="3"/>
      <c r="B983" s="3"/>
      <c r="C983" s="3"/>
      <c r="D983" s="3"/>
      <c r="E983" s="5"/>
      <c r="F983" s="3"/>
      <c r="G983" s="3"/>
      <c r="H983" s="3"/>
      <c r="I983" s="3"/>
      <c r="J983" s="3"/>
      <c r="K983" s="6"/>
      <c r="L983" s="6"/>
      <c r="M983" s="3"/>
      <c r="N983" s="3"/>
      <c r="O983" s="3"/>
      <c r="P983" s="3"/>
      <c r="Q983" s="3"/>
      <c r="R983" s="3"/>
      <c r="S983" s="3"/>
      <c r="T983" s="3"/>
      <c r="U983" s="3"/>
      <c r="V983" s="3"/>
      <c r="W983" s="3"/>
      <c r="X983" s="3"/>
    </row>
    <row r="984" spans="1:24" ht="84.75" customHeight="1">
      <c r="A984" s="3"/>
      <c r="B984" s="3"/>
      <c r="C984" s="3"/>
      <c r="D984" s="3"/>
      <c r="E984" s="5"/>
      <c r="F984" s="3"/>
      <c r="G984" s="3"/>
      <c r="H984" s="3"/>
      <c r="I984" s="3"/>
      <c r="J984" s="3"/>
      <c r="K984" s="6"/>
      <c r="L984" s="6"/>
      <c r="M984" s="3"/>
      <c r="N984" s="3"/>
      <c r="O984" s="3"/>
      <c r="P984" s="3"/>
      <c r="Q984" s="3"/>
      <c r="R984" s="3"/>
      <c r="S984" s="3"/>
      <c r="T984" s="3"/>
      <c r="U984" s="3"/>
      <c r="V984" s="3"/>
      <c r="W984" s="3"/>
      <c r="X984" s="3"/>
    </row>
    <row r="985" spans="1:24" ht="84.75" customHeight="1">
      <c r="A985" s="3"/>
      <c r="B985" s="3"/>
      <c r="C985" s="3"/>
      <c r="D985" s="3"/>
      <c r="E985" s="5"/>
      <c r="F985" s="3"/>
      <c r="G985" s="3"/>
      <c r="H985" s="3"/>
      <c r="I985" s="3"/>
      <c r="J985" s="3"/>
      <c r="K985" s="6"/>
      <c r="L985" s="6"/>
      <c r="M985" s="3"/>
      <c r="N985" s="3"/>
      <c r="O985" s="3"/>
      <c r="P985" s="3"/>
      <c r="Q985" s="3"/>
      <c r="R985" s="3"/>
      <c r="S985" s="3"/>
      <c r="T985" s="3"/>
      <c r="U985" s="3"/>
      <c r="V985" s="3"/>
      <c r="W985" s="3"/>
      <c r="X985" s="3"/>
    </row>
    <row r="986" spans="1:24" ht="84.75" customHeight="1">
      <c r="A986" s="3"/>
      <c r="B986" s="3"/>
      <c r="C986" s="3"/>
      <c r="D986" s="3"/>
      <c r="E986" s="5"/>
      <c r="F986" s="3"/>
      <c r="G986" s="3"/>
      <c r="H986" s="3"/>
      <c r="I986" s="3"/>
      <c r="J986" s="3"/>
      <c r="K986" s="6"/>
      <c r="L986" s="6"/>
      <c r="M986" s="3"/>
      <c r="N986" s="3"/>
      <c r="O986" s="3"/>
      <c r="P986" s="3"/>
      <c r="Q986" s="3"/>
      <c r="R986" s="3"/>
      <c r="S986" s="3"/>
      <c r="T986" s="3"/>
      <c r="U986" s="3"/>
      <c r="V986" s="3"/>
      <c r="W986" s="3"/>
      <c r="X986" s="3"/>
    </row>
    <row r="987" spans="1:24" ht="84.75" customHeight="1">
      <c r="A987" s="3"/>
      <c r="B987" s="3"/>
      <c r="C987" s="3"/>
      <c r="D987" s="3"/>
      <c r="E987" s="5"/>
      <c r="F987" s="3"/>
      <c r="G987" s="3"/>
      <c r="H987" s="3"/>
      <c r="I987" s="3"/>
      <c r="J987" s="3"/>
      <c r="K987" s="6"/>
      <c r="L987" s="6"/>
      <c r="M987" s="3"/>
      <c r="N987" s="3"/>
      <c r="O987" s="3"/>
      <c r="P987" s="3"/>
      <c r="Q987" s="3"/>
      <c r="R987" s="3"/>
      <c r="S987" s="3"/>
      <c r="T987" s="3"/>
      <c r="U987" s="3"/>
      <c r="V987" s="3"/>
      <c r="W987" s="3"/>
      <c r="X987" s="3"/>
    </row>
    <row r="988" spans="1:24" ht="84.75" customHeight="1">
      <c r="A988" s="3"/>
      <c r="B988" s="3"/>
      <c r="C988" s="3"/>
      <c r="D988" s="3"/>
      <c r="E988" s="5"/>
      <c r="F988" s="3"/>
      <c r="G988" s="3"/>
      <c r="H988" s="3"/>
      <c r="I988" s="3"/>
      <c r="J988" s="3"/>
      <c r="K988" s="6"/>
      <c r="L988" s="6"/>
      <c r="M988" s="3"/>
      <c r="N988" s="3"/>
      <c r="O988" s="3"/>
      <c r="P988" s="3"/>
      <c r="Q988" s="3"/>
      <c r="R988" s="3"/>
      <c r="S988" s="3"/>
      <c r="T988" s="3"/>
      <c r="U988" s="3"/>
      <c r="V988" s="3"/>
      <c r="W988" s="3"/>
      <c r="X988" s="3"/>
    </row>
    <row r="989" spans="1:24" ht="84.75" customHeight="1">
      <c r="A989" s="3"/>
      <c r="B989" s="3"/>
      <c r="C989" s="3"/>
      <c r="D989" s="3"/>
      <c r="E989" s="5"/>
      <c r="F989" s="3"/>
      <c r="G989" s="3"/>
      <c r="H989" s="3"/>
      <c r="I989" s="3"/>
      <c r="J989" s="3"/>
      <c r="K989" s="6"/>
      <c r="L989" s="6"/>
      <c r="M989" s="3"/>
      <c r="N989" s="3"/>
      <c r="O989" s="3"/>
      <c r="P989" s="3"/>
      <c r="Q989" s="3"/>
      <c r="R989" s="3"/>
      <c r="S989" s="3"/>
      <c r="T989" s="3"/>
      <c r="U989" s="3"/>
      <c r="V989" s="3"/>
      <c r="W989" s="3"/>
      <c r="X989" s="3"/>
    </row>
    <row r="990" spans="1:24" ht="84.75" customHeight="1">
      <c r="A990" s="3"/>
      <c r="B990" s="3"/>
      <c r="C990" s="3"/>
      <c r="D990" s="3"/>
      <c r="E990" s="5"/>
      <c r="F990" s="3"/>
      <c r="G990" s="3"/>
      <c r="H990" s="3"/>
      <c r="I990" s="3"/>
      <c r="J990" s="3"/>
      <c r="K990" s="6"/>
      <c r="L990" s="6"/>
      <c r="M990" s="3"/>
      <c r="N990" s="3"/>
      <c r="O990" s="3"/>
      <c r="P990" s="3"/>
      <c r="Q990" s="3"/>
      <c r="R990" s="3"/>
      <c r="S990" s="3"/>
      <c r="T990" s="3"/>
      <c r="U990" s="3"/>
      <c r="V990" s="3"/>
      <c r="W990" s="3"/>
      <c r="X990" s="3"/>
    </row>
    <row r="991" spans="1:24" ht="84.75" customHeight="1">
      <c r="A991" s="3"/>
      <c r="B991" s="3"/>
      <c r="C991" s="3"/>
      <c r="D991" s="3"/>
      <c r="E991" s="5"/>
      <c r="F991" s="3"/>
      <c r="G991" s="3"/>
      <c r="H991" s="3"/>
      <c r="I991" s="3"/>
      <c r="J991" s="3"/>
      <c r="K991" s="6"/>
      <c r="L991" s="6"/>
      <c r="M991" s="3"/>
      <c r="N991" s="3"/>
      <c r="O991" s="3"/>
      <c r="P991" s="3"/>
      <c r="Q991" s="3"/>
      <c r="R991" s="3"/>
      <c r="S991" s="3"/>
      <c r="T991" s="3"/>
      <c r="U991" s="3"/>
      <c r="V991" s="3"/>
      <c r="W991" s="3"/>
      <c r="X991" s="3"/>
    </row>
    <row r="992" spans="1:24" ht="84.75" customHeight="1">
      <c r="A992" s="3"/>
      <c r="B992" s="3"/>
      <c r="C992" s="3"/>
      <c r="D992" s="3"/>
      <c r="E992" s="5"/>
      <c r="F992" s="3"/>
      <c r="G992" s="3"/>
      <c r="H992" s="3"/>
      <c r="I992" s="3"/>
      <c r="J992" s="3"/>
      <c r="K992" s="6"/>
      <c r="L992" s="6"/>
      <c r="M992" s="3"/>
      <c r="N992" s="3"/>
      <c r="O992" s="3"/>
      <c r="P992" s="3"/>
      <c r="Q992" s="3"/>
      <c r="R992" s="3"/>
      <c r="S992" s="3"/>
      <c r="T992" s="3"/>
      <c r="U992" s="3"/>
      <c r="V992" s="3"/>
      <c r="W992" s="3"/>
      <c r="X992" s="3"/>
    </row>
    <row r="993" spans="1:24" ht="84.75" customHeight="1">
      <c r="A993" s="3"/>
      <c r="B993" s="3"/>
      <c r="C993" s="3"/>
      <c r="D993" s="3"/>
      <c r="E993" s="5"/>
      <c r="F993" s="3"/>
      <c r="G993" s="3"/>
      <c r="H993" s="3"/>
      <c r="I993" s="3"/>
      <c r="J993" s="3"/>
      <c r="K993" s="6"/>
      <c r="L993" s="6"/>
      <c r="M993" s="3"/>
      <c r="N993" s="3"/>
      <c r="O993" s="3"/>
      <c r="P993" s="3"/>
      <c r="Q993" s="3"/>
      <c r="R993" s="3"/>
      <c r="S993" s="3"/>
      <c r="T993" s="3"/>
      <c r="U993" s="3"/>
      <c r="V993" s="3"/>
      <c r="W993" s="3"/>
      <c r="X993" s="3"/>
    </row>
    <row r="994" spans="1:24" ht="84.75" customHeight="1">
      <c r="A994" s="3"/>
      <c r="B994" s="3"/>
      <c r="C994" s="3"/>
      <c r="D994" s="3"/>
      <c r="E994" s="5"/>
      <c r="F994" s="3"/>
      <c r="G994" s="3"/>
      <c r="H994" s="3"/>
      <c r="I994" s="3"/>
      <c r="J994" s="3"/>
      <c r="K994" s="6"/>
      <c r="L994" s="6"/>
      <c r="M994" s="3"/>
      <c r="N994" s="3"/>
      <c r="O994" s="3"/>
      <c r="P994" s="3"/>
      <c r="Q994" s="3"/>
      <c r="R994" s="3"/>
      <c r="S994" s="3"/>
      <c r="T994" s="3"/>
      <c r="U994" s="3"/>
      <c r="V994" s="3"/>
      <c r="W994" s="3"/>
      <c r="X994" s="3"/>
    </row>
    <row r="995" spans="1:24" ht="84.75" customHeight="1">
      <c r="A995" s="3"/>
      <c r="B995" s="3"/>
      <c r="C995" s="3"/>
      <c r="D995" s="3"/>
      <c r="E995" s="5"/>
      <c r="F995" s="3"/>
      <c r="G995" s="3"/>
      <c r="H995" s="3"/>
      <c r="I995" s="3"/>
      <c r="J995" s="3"/>
      <c r="K995" s="6"/>
      <c r="L995" s="6"/>
      <c r="M995" s="3"/>
      <c r="N995" s="3"/>
      <c r="O995" s="3"/>
      <c r="P995" s="3"/>
      <c r="Q995" s="3"/>
      <c r="R995" s="3"/>
      <c r="S995" s="3"/>
      <c r="T995" s="3"/>
      <c r="U995" s="3"/>
      <c r="V995" s="3"/>
      <c r="W995" s="3"/>
      <c r="X995" s="3"/>
    </row>
    <row r="996" spans="1:24" ht="84.75" customHeight="1">
      <c r="A996" s="3"/>
      <c r="B996" s="3"/>
      <c r="C996" s="3"/>
      <c r="D996" s="3"/>
      <c r="E996" s="5"/>
      <c r="F996" s="3"/>
      <c r="G996" s="3"/>
      <c r="H996" s="3"/>
      <c r="I996" s="3"/>
      <c r="J996" s="3"/>
      <c r="K996" s="6"/>
      <c r="L996" s="6"/>
      <c r="M996" s="3"/>
      <c r="N996" s="3"/>
      <c r="O996" s="3"/>
      <c r="P996" s="3"/>
      <c r="Q996" s="3"/>
      <c r="R996" s="3"/>
      <c r="S996" s="3"/>
      <c r="T996" s="3"/>
      <c r="U996" s="3"/>
      <c r="V996" s="3"/>
      <c r="W996" s="3"/>
      <c r="X996" s="3"/>
    </row>
    <row r="997" spans="1:24" ht="84.75" customHeight="1">
      <c r="A997" s="3"/>
      <c r="B997" s="3"/>
      <c r="C997" s="3"/>
      <c r="D997" s="3"/>
      <c r="E997" s="5"/>
      <c r="F997" s="3"/>
      <c r="G997" s="3"/>
      <c r="H997" s="3"/>
      <c r="I997" s="3"/>
      <c r="J997" s="3"/>
      <c r="K997" s="6"/>
      <c r="L997" s="6"/>
      <c r="M997" s="3"/>
      <c r="N997" s="3"/>
      <c r="O997" s="3"/>
      <c r="P997" s="3"/>
      <c r="Q997" s="3"/>
      <c r="R997" s="3"/>
      <c r="S997" s="3"/>
      <c r="T997" s="3"/>
      <c r="U997" s="3"/>
      <c r="V997" s="3"/>
      <c r="W997" s="3"/>
      <c r="X997" s="3"/>
    </row>
    <row r="998" spans="1:24" ht="84.75" customHeight="1">
      <c r="A998" s="3"/>
      <c r="B998" s="3"/>
      <c r="C998" s="3"/>
      <c r="D998" s="3"/>
      <c r="E998" s="5"/>
      <c r="F998" s="3"/>
      <c r="G998" s="3"/>
      <c r="H998" s="3"/>
      <c r="I998" s="3"/>
      <c r="J998" s="3"/>
      <c r="K998" s="6"/>
      <c r="L998" s="6"/>
      <c r="M998" s="3"/>
      <c r="N998" s="3"/>
      <c r="O998" s="3"/>
      <c r="P998" s="3"/>
      <c r="Q998" s="3"/>
      <c r="R998" s="3"/>
      <c r="S998" s="3"/>
      <c r="T998" s="3"/>
      <c r="U998" s="3"/>
      <c r="V998" s="3"/>
      <c r="W998" s="3"/>
      <c r="X998" s="3"/>
    </row>
    <row r="999" spans="1:24" ht="84.75" customHeight="1">
      <c r="A999" s="3"/>
      <c r="B999" s="3"/>
      <c r="C999" s="3"/>
      <c r="D999" s="3"/>
      <c r="E999" s="5"/>
      <c r="F999" s="3"/>
      <c r="G999" s="3"/>
      <c r="H999" s="3"/>
      <c r="I999" s="3"/>
      <c r="J999" s="3"/>
      <c r="K999" s="6"/>
      <c r="L999" s="6"/>
      <c r="M999" s="3"/>
      <c r="N999" s="3"/>
      <c r="O999" s="3"/>
      <c r="P999" s="3"/>
      <c r="Q999" s="3"/>
      <c r="R999" s="3"/>
      <c r="S999" s="3"/>
      <c r="T999" s="3"/>
      <c r="U999" s="3"/>
      <c r="V999" s="3"/>
      <c r="W999" s="3"/>
      <c r="X999" s="3"/>
    </row>
    <row r="1000" spans="1:24" ht="84.75" customHeight="1">
      <c r="A1000" s="3"/>
      <c r="B1000" s="3"/>
      <c r="C1000" s="3"/>
      <c r="D1000" s="3"/>
      <c r="E1000" s="5"/>
      <c r="F1000" s="3"/>
      <c r="G1000" s="3"/>
      <c r="H1000" s="3"/>
      <c r="I1000" s="3"/>
      <c r="J1000" s="3"/>
      <c r="K1000" s="6"/>
      <c r="L1000" s="6"/>
      <c r="M1000" s="3"/>
      <c r="N1000" s="3"/>
      <c r="O1000" s="3"/>
      <c r="P1000" s="3"/>
      <c r="Q1000" s="3"/>
      <c r="R1000" s="3"/>
      <c r="S1000" s="3"/>
      <c r="T1000" s="3"/>
      <c r="U1000" s="3"/>
      <c r="V1000" s="3"/>
      <c r="W1000" s="3"/>
      <c r="X1000" s="3"/>
    </row>
    <row r="1001" spans="1:24" ht="84.75" customHeight="1">
      <c r="A1001" s="3"/>
      <c r="B1001" s="3"/>
      <c r="C1001" s="3"/>
      <c r="D1001" s="3"/>
      <c r="E1001" s="5"/>
      <c r="F1001" s="3"/>
      <c r="G1001" s="3"/>
      <c r="H1001" s="3"/>
      <c r="I1001" s="3"/>
      <c r="J1001" s="3"/>
      <c r="K1001" s="6"/>
      <c r="L1001" s="6"/>
      <c r="M1001" s="3"/>
      <c r="N1001" s="3"/>
      <c r="O1001" s="3"/>
      <c r="P1001" s="3"/>
      <c r="Q1001" s="3"/>
      <c r="R1001" s="3"/>
      <c r="S1001" s="3"/>
      <c r="T1001" s="3"/>
      <c r="U1001" s="3"/>
      <c r="V1001" s="3"/>
      <c r="W1001" s="3"/>
      <c r="X1001" s="3"/>
    </row>
    <row r="1002" spans="1:24" ht="84.75" customHeight="1">
      <c r="A1002" s="3"/>
      <c r="B1002" s="3"/>
      <c r="C1002" s="3"/>
      <c r="D1002" s="3"/>
      <c r="E1002" s="5"/>
      <c r="F1002" s="3"/>
      <c r="G1002" s="3"/>
      <c r="H1002" s="3"/>
      <c r="I1002" s="3"/>
      <c r="J1002" s="3"/>
      <c r="K1002" s="6"/>
      <c r="L1002" s="6"/>
      <c r="M1002" s="3"/>
      <c r="N1002" s="3"/>
      <c r="O1002" s="3"/>
      <c r="P1002" s="3"/>
      <c r="Q1002" s="3"/>
      <c r="R1002" s="3"/>
      <c r="S1002" s="3"/>
      <c r="T1002" s="3"/>
      <c r="U1002" s="3"/>
      <c r="V1002" s="3"/>
      <c r="W1002" s="3"/>
      <c r="X1002" s="3"/>
    </row>
    <row r="1003" spans="1:24" ht="84.75" customHeight="1">
      <c r="A1003" s="3"/>
      <c r="B1003" s="3"/>
      <c r="C1003" s="3"/>
      <c r="D1003" s="3"/>
      <c r="E1003" s="5"/>
      <c r="F1003" s="3"/>
      <c r="G1003" s="3"/>
      <c r="H1003" s="3"/>
      <c r="I1003" s="3"/>
      <c r="J1003" s="3"/>
      <c r="K1003" s="6"/>
      <c r="L1003" s="6"/>
      <c r="M1003" s="3"/>
      <c r="N1003" s="3"/>
      <c r="O1003" s="3"/>
      <c r="P1003" s="3"/>
      <c r="Q1003" s="3"/>
      <c r="R1003" s="3"/>
      <c r="S1003" s="3"/>
      <c r="T1003" s="3"/>
      <c r="U1003" s="3"/>
      <c r="V1003" s="3"/>
      <c r="W1003" s="3"/>
      <c r="X1003" s="3"/>
    </row>
    <row r="1004" spans="1:24" ht="84.75" customHeight="1">
      <c r="A1004" s="3"/>
      <c r="B1004" s="3"/>
      <c r="C1004" s="3"/>
      <c r="D1004" s="3"/>
      <c r="E1004" s="5"/>
      <c r="F1004" s="3"/>
      <c r="G1004" s="3"/>
      <c r="H1004" s="3"/>
      <c r="I1004" s="3"/>
      <c r="J1004" s="3"/>
      <c r="K1004" s="6"/>
      <c r="L1004" s="6"/>
      <c r="M1004" s="3"/>
      <c r="N1004" s="3"/>
      <c r="O1004" s="3"/>
      <c r="P1004" s="3"/>
      <c r="Q1004" s="3"/>
      <c r="R1004" s="3"/>
      <c r="S1004" s="3"/>
      <c r="T1004" s="3"/>
      <c r="U1004" s="3"/>
      <c r="V1004" s="3"/>
      <c r="W1004" s="3"/>
      <c r="X1004" s="3"/>
    </row>
    <row r="1005" spans="1:24" ht="84.75" customHeight="1">
      <c r="A1005" s="3"/>
      <c r="B1005" s="3"/>
      <c r="C1005" s="3"/>
      <c r="D1005" s="3"/>
      <c r="E1005" s="5"/>
      <c r="F1005" s="3"/>
      <c r="G1005" s="3"/>
      <c r="H1005" s="3"/>
      <c r="I1005" s="3"/>
      <c r="J1005" s="3"/>
      <c r="K1005" s="6"/>
      <c r="L1005" s="6"/>
      <c r="M1005" s="3"/>
      <c r="N1005" s="3"/>
      <c r="O1005" s="3"/>
      <c r="P1005" s="3"/>
      <c r="Q1005" s="3"/>
      <c r="R1005" s="3"/>
      <c r="S1005" s="3"/>
      <c r="T1005" s="3"/>
      <c r="U1005" s="3"/>
      <c r="V1005" s="3"/>
      <c r="W1005" s="3"/>
      <c r="X1005" s="3"/>
    </row>
    <row r="1006" spans="1:24" ht="84.75" customHeight="1">
      <c r="A1006" s="3"/>
      <c r="B1006" s="3"/>
      <c r="C1006" s="3"/>
      <c r="D1006" s="3"/>
      <c r="E1006" s="5"/>
      <c r="F1006" s="3"/>
      <c r="G1006" s="3"/>
      <c r="H1006" s="3"/>
      <c r="I1006" s="3"/>
      <c r="J1006" s="3"/>
      <c r="K1006" s="6"/>
      <c r="L1006" s="6"/>
      <c r="M1006" s="3"/>
      <c r="N1006" s="3"/>
      <c r="O1006" s="3"/>
      <c r="P1006" s="3"/>
      <c r="Q1006" s="3"/>
      <c r="R1006" s="3"/>
      <c r="S1006" s="3"/>
      <c r="T1006" s="3"/>
      <c r="U1006" s="3"/>
      <c r="V1006" s="3"/>
      <c r="W1006" s="3"/>
      <c r="X1006" s="3"/>
    </row>
    <row r="1007" spans="1:24" ht="84.75" customHeight="1">
      <c r="A1007" s="3"/>
      <c r="B1007" s="3"/>
      <c r="C1007" s="3"/>
      <c r="D1007" s="3"/>
      <c r="E1007" s="5"/>
      <c r="F1007" s="3"/>
      <c r="G1007" s="3"/>
      <c r="H1007" s="3"/>
      <c r="I1007" s="3"/>
      <c r="J1007" s="3"/>
      <c r="K1007" s="6"/>
      <c r="L1007" s="6"/>
      <c r="M1007" s="3"/>
      <c r="N1007" s="3"/>
      <c r="O1007" s="3"/>
      <c r="P1007" s="3"/>
      <c r="Q1007" s="3"/>
      <c r="R1007" s="3"/>
      <c r="S1007" s="3"/>
      <c r="T1007" s="3"/>
      <c r="U1007" s="3"/>
      <c r="V1007" s="3"/>
      <c r="W1007" s="3"/>
      <c r="X1007" s="3"/>
    </row>
    <row r="1008" spans="1:24" ht="84.75" customHeight="1">
      <c r="A1008" s="3"/>
      <c r="B1008" s="3"/>
      <c r="C1008" s="3"/>
      <c r="D1008" s="3"/>
      <c r="E1008" s="5"/>
      <c r="F1008" s="3"/>
      <c r="G1008" s="3"/>
      <c r="H1008" s="3"/>
      <c r="I1008" s="3"/>
      <c r="J1008" s="3"/>
      <c r="K1008" s="6"/>
      <c r="L1008" s="6"/>
      <c r="M1008" s="3"/>
      <c r="N1008" s="3"/>
      <c r="O1008" s="3"/>
      <c r="P1008" s="3"/>
      <c r="Q1008" s="3"/>
      <c r="R1008" s="3"/>
      <c r="S1008" s="3"/>
      <c r="T1008" s="3"/>
      <c r="U1008" s="3"/>
      <c r="V1008" s="3"/>
      <c r="W1008" s="3"/>
      <c r="X1008" s="3"/>
    </row>
    <row r="1009" spans="1:24" ht="84.75" customHeight="1">
      <c r="A1009" s="3"/>
      <c r="B1009" s="3"/>
      <c r="C1009" s="3"/>
      <c r="D1009" s="3"/>
      <c r="E1009" s="5"/>
      <c r="F1009" s="3"/>
      <c r="G1009" s="3"/>
      <c r="H1009" s="3"/>
      <c r="I1009" s="3"/>
      <c r="J1009" s="3"/>
      <c r="K1009" s="6"/>
      <c r="L1009" s="6"/>
      <c r="M1009" s="3"/>
      <c r="N1009" s="3"/>
      <c r="O1009" s="3"/>
      <c r="P1009" s="3"/>
      <c r="Q1009" s="3"/>
      <c r="R1009" s="3"/>
      <c r="S1009" s="3"/>
      <c r="T1009" s="3"/>
      <c r="U1009" s="3"/>
      <c r="V1009" s="3"/>
      <c r="W1009" s="3"/>
      <c r="X1009" s="3"/>
    </row>
    <row r="1010" spans="1:24" ht="84.75" customHeight="1">
      <c r="A1010" s="3"/>
      <c r="B1010" s="3"/>
      <c r="C1010" s="3"/>
      <c r="D1010" s="3"/>
      <c r="E1010" s="5"/>
      <c r="F1010" s="3"/>
      <c r="G1010" s="3"/>
      <c r="H1010" s="3"/>
      <c r="I1010" s="3"/>
      <c r="J1010" s="3"/>
      <c r="K1010" s="6"/>
      <c r="L1010" s="6"/>
      <c r="M1010" s="3"/>
      <c r="N1010" s="3"/>
      <c r="O1010" s="3"/>
      <c r="P1010" s="3"/>
      <c r="Q1010" s="3"/>
      <c r="R1010" s="3"/>
      <c r="S1010" s="3"/>
      <c r="T1010" s="3"/>
      <c r="U1010" s="3"/>
      <c r="V1010" s="3"/>
      <c r="W1010" s="3"/>
      <c r="X1010" s="3"/>
    </row>
    <row r="1011" spans="1:24" ht="84.75" customHeight="1">
      <c r="A1011" s="3"/>
      <c r="B1011" s="3"/>
      <c r="C1011" s="3"/>
      <c r="D1011" s="3"/>
      <c r="E1011" s="5"/>
      <c r="F1011" s="3"/>
      <c r="G1011" s="3"/>
      <c r="H1011" s="3"/>
      <c r="I1011" s="3"/>
      <c r="J1011" s="3"/>
      <c r="K1011" s="6"/>
      <c r="L1011" s="6"/>
      <c r="M1011" s="3"/>
      <c r="N1011" s="3"/>
      <c r="O1011" s="3"/>
      <c r="P1011" s="3"/>
      <c r="Q1011" s="3"/>
      <c r="R1011" s="3"/>
      <c r="S1011" s="3"/>
      <c r="T1011" s="3"/>
      <c r="U1011" s="3"/>
      <c r="V1011" s="3"/>
      <c r="W1011" s="3"/>
      <c r="X1011" s="3"/>
    </row>
    <row r="1012" spans="1:24" ht="84.75" customHeight="1">
      <c r="A1012" s="3"/>
      <c r="B1012" s="3"/>
      <c r="C1012" s="3"/>
      <c r="D1012" s="3"/>
      <c r="E1012" s="5"/>
      <c r="F1012" s="3"/>
      <c r="G1012" s="3"/>
      <c r="H1012" s="3"/>
      <c r="I1012" s="3"/>
      <c r="J1012" s="3"/>
      <c r="K1012" s="6"/>
      <c r="L1012" s="6"/>
      <c r="M1012" s="3"/>
      <c r="N1012" s="3"/>
      <c r="O1012" s="3"/>
      <c r="P1012" s="3"/>
      <c r="Q1012" s="3"/>
      <c r="R1012" s="3"/>
      <c r="S1012" s="3"/>
      <c r="T1012" s="3"/>
      <c r="U1012" s="3"/>
      <c r="V1012" s="3"/>
      <c r="W1012" s="3"/>
      <c r="X1012" s="3"/>
    </row>
    <row r="1013" spans="1:24" ht="84.75" customHeight="1">
      <c r="A1013" s="3"/>
      <c r="B1013" s="3"/>
      <c r="C1013" s="3"/>
      <c r="D1013" s="3"/>
      <c r="E1013" s="5"/>
      <c r="F1013" s="3"/>
      <c r="G1013" s="3"/>
      <c r="H1013" s="3"/>
      <c r="I1013" s="3"/>
      <c r="J1013" s="3"/>
      <c r="K1013" s="6"/>
      <c r="L1013" s="6"/>
      <c r="M1013" s="3"/>
      <c r="N1013" s="3"/>
      <c r="O1013" s="3"/>
      <c r="P1013" s="3"/>
      <c r="Q1013" s="3"/>
      <c r="R1013" s="3"/>
      <c r="S1013" s="3"/>
      <c r="T1013" s="3"/>
      <c r="U1013" s="3"/>
      <c r="V1013" s="3"/>
      <c r="W1013" s="3"/>
      <c r="X1013" s="3"/>
    </row>
    <row r="1014" spans="1:24" ht="84.75" customHeight="1">
      <c r="A1014" s="3"/>
      <c r="B1014" s="3"/>
      <c r="C1014" s="3"/>
      <c r="D1014" s="3"/>
      <c r="E1014" s="5"/>
      <c r="F1014" s="3"/>
      <c r="G1014" s="3"/>
      <c r="H1014" s="3"/>
      <c r="I1014" s="3"/>
      <c r="J1014" s="3"/>
      <c r="K1014" s="6"/>
      <c r="L1014" s="6"/>
      <c r="M1014" s="3"/>
      <c r="N1014" s="3"/>
      <c r="O1014" s="3"/>
      <c r="P1014" s="3"/>
      <c r="Q1014" s="3"/>
      <c r="R1014" s="3"/>
      <c r="S1014" s="3"/>
      <c r="T1014" s="3"/>
      <c r="U1014" s="3"/>
      <c r="V1014" s="3"/>
      <c r="W1014" s="3"/>
      <c r="X1014" s="3"/>
    </row>
    <row r="1015" spans="1:24" ht="84.75" customHeight="1">
      <c r="A1015" s="3"/>
      <c r="B1015" s="3"/>
      <c r="C1015" s="3"/>
      <c r="D1015" s="3"/>
      <c r="E1015" s="5"/>
      <c r="F1015" s="3"/>
      <c r="G1015" s="3"/>
      <c r="H1015" s="3"/>
      <c r="I1015" s="3"/>
      <c r="J1015" s="3"/>
      <c r="K1015" s="6"/>
      <c r="L1015" s="6"/>
      <c r="M1015" s="3"/>
      <c r="N1015" s="3"/>
      <c r="O1015" s="3"/>
      <c r="P1015" s="3"/>
      <c r="Q1015" s="3"/>
      <c r="R1015" s="3"/>
      <c r="S1015" s="3"/>
      <c r="T1015" s="3"/>
      <c r="U1015" s="3"/>
      <c r="V1015" s="3"/>
      <c r="W1015" s="3"/>
      <c r="X1015" s="3"/>
    </row>
    <row r="1016" spans="1:24" ht="84.75" customHeight="1">
      <c r="A1016" s="3"/>
      <c r="B1016" s="3"/>
      <c r="C1016" s="3"/>
      <c r="D1016" s="3"/>
      <c r="E1016" s="5"/>
      <c r="F1016" s="3"/>
      <c r="G1016" s="3"/>
      <c r="H1016" s="3"/>
      <c r="I1016" s="3"/>
      <c r="J1016" s="3"/>
      <c r="K1016" s="6"/>
      <c r="L1016" s="6"/>
      <c r="M1016" s="3"/>
      <c r="N1016" s="3"/>
      <c r="O1016" s="3"/>
      <c r="P1016" s="3"/>
      <c r="Q1016" s="3"/>
      <c r="R1016" s="3"/>
      <c r="S1016" s="3"/>
      <c r="T1016" s="3"/>
      <c r="U1016" s="3"/>
      <c r="V1016" s="3"/>
      <c r="W1016" s="3"/>
      <c r="X1016" s="3"/>
    </row>
    <row r="1017" spans="1:24" ht="84.75" customHeight="1">
      <c r="A1017" s="3"/>
      <c r="B1017" s="3"/>
      <c r="C1017" s="3"/>
      <c r="D1017" s="3"/>
      <c r="E1017" s="5"/>
      <c r="F1017" s="3"/>
      <c r="G1017" s="3"/>
      <c r="H1017" s="3"/>
      <c r="I1017" s="3"/>
      <c r="J1017" s="3"/>
      <c r="K1017" s="6"/>
      <c r="L1017" s="6"/>
      <c r="M1017" s="3"/>
      <c r="N1017" s="3"/>
      <c r="O1017" s="3"/>
      <c r="P1017" s="3"/>
      <c r="Q1017" s="3"/>
      <c r="R1017" s="3"/>
      <c r="S1017" s="3"/>
      <c r="T1017" s="3"/>
      <c r="U1017" s="3"/>
      <c r="V1017" s="3"/>
      <c r="W1017" s="3"/>
      <c r="X1017" s="3"/>
    </row>
    <row r="1018" spans="1:24" ht="84.75" customHeight="1">
      <c r="A1018" s="3"/>
      <c r="B1018" s="3"/>
      <c r="C1018" s="3"/>
      <c r="D1018" s="3"/>
      <c r="E1018" s="5"/>
      <c r="F1018" s="3"/>
      <c r="G1018" s="3"/>
      <c r="H1018" s="3"/>
      <c r="I1018" s="3"/>
      <c r="J1018" s="3"/>
      <c r="K1018" s="6"/>
      <c r="L1018" s="6"/>
      <c r="M1018" s="3"/>
      <c r="N1018" s="3"/>
      <c r="O1018" s="3"/>
      <c r="P1018" s="3"/>
      <c r="Q1018" s="3"/>
      <c r="R1018" s="3"/>
      <c r="S1018" s="3"/>
      <c r="T1018" s="3"/>
      <c r="U1018" s="3"/>
      <c r="V1018" s="3"/>
      <c r="W1018" s="3"/>
      <c r="X1018" s="3"/>
    </row>
    <row r="1019" spans="1:24" ht="84.75" customHeight="1">
      <c r="A1019" s="3"/>
      <c r="B1019" s="3"/>
      <c r="C1019" s="3"/>
      <c r="D1019" s="3"/>
      <c r="E1019" s="5"/>
      <c r="F1019" s="3"/>
      <c r="G1019" s="3"/>
      <c r="H1019" s="3"/>
      <c r="I1019" s="3"/>
      <c r="J1019" s="3"/>
      <c r="K1019" s="6"/>
      <c r="L1019" s="6"/>
      <c r="M1019" s="3"/>
      <c r="N1019" s="3"/>
      <c r="O1019" s="3"/>
      <c r="P1019" s="3"/>
      <c r="Q1019" s="3"/>
      <c r="R1019" s="3"/>
      <c r="S1019" s="3"/>
      <c r="T1019" s="3"/>
      <c r="U1019" s="3"/>
      <c r="V1019" s="3"/>
      <c r="W1019" s="3"/>
      <c r="X1019" s="3"/>
    </row>
    <row r="1020" spans="1:24" ht="84.75" customHeight="1">
      <c r="A1020" s="3"/>
      <c r="B1020" s="3"/>
      <c r="C1020" s="3"/>
      <c r="D1020" s="3"/>
      <c r="E1020" s="5"/>
      <c r="F1020" s="3"/>
      <c r="G1020" s="3"/>
      <c r="H1020" s="3"/>
      <c r="I1020" s="3"/>
      <c r="J1020" s="3"/>
      <c r="K1020" s="6"/>
      <c r="L1020" s="6"/>
      <c r="M1020" s="3"/>
      <c r="N1020" s="3"/>
      <c r="O1020" s="3"/>
      <c r="P1020" s="3"/>
      <c r="Q1020" s="3"/>
      <c r="R1020" s="3"/>
      <c r="S1020" s="3"/>
      <c r="T1020" s="3"/>
      <c r="U1020" s="3"/>
      <c r="V1020" s="3"/>
      <c r="W1020" s="3"/>
      <c r="X1020" s="3"/>
    </row>
    <row r="1021" spans="1:24" ht="84.75" customHeight="1">
      <c r="A1021" s="3"/>
      <c r="B1021" s="3"/>
      <c r="C1021" s="3"/>
      <c r="D1021" s="3"/>
      <c r="E1021" s="5"/>
      <c r="F1021" s="3"/>
      <c r="G1021" s="3"/>
      <c r="H1021" s="3"/>
      <c r="I1021" s="3"/>
      <c r="J1021" s="3"/>
      <c r="K1021" s="6"/>
      <c r="L1021" s="6"/>
      <c r="M1021" s="3"/>
      <c r="N1021" s="3"/>
      <c r="O1021" s="3"/>
      <c r="P1021" s="3"/>
      <c r="Q1021" s="3"/>
      <c r="R1021" s="3"/>
      <c r="S1021" s="3"/>
      <c r="T1021" s="3"/>
      <c r="U1021" s="3"/>
      <c r="V1021" s="3"/>
      <c r="W1021" s="3"/>
      <c r="X1021" s="3"/>
    </row>
    <row r="1022" spans="1:24" ht="84.75" customHeight="1">
      <c r="A1022" s="3"/>
      <c r="B1022" s="3"/>
      <c r="C1022" s="3"/>
      <c r="D1022" s="3"/>
      <c r="E1022" s="5"/>
      <c r="F1022" s="3"/>
      <c r="G1022" s="3"/>
      <c r="H1022" s="3"/>
      <c r="I1022" s="3"/>
      <c r="J1022" s="3"/>
      <c r="K1022" s="6"/>
      <c r="L1022" s="6"/>
      <c r="M1022" s="3"/>
      <c r="N1022" s="3"/>
      <c r="O1022" s="3"/>
      <c r="P1022" s="3"/>
      <c r="Q1022" s="3"/>
      <c r="R1022" s="3"/>
      <c r="S1022" s="3"/>
      <c r="T1022" s="3"/>
      <c r="U1022" s="3"/>
      <c r="V1022" s="3"/>
      <c r="W1022" s="3"/>
      <c r="X1022" s="3"/>
    </row>
    <row r="1023" spans="1:24" ht="84.75" customHeight="1">
      <c r="A1023" s="3"/>
      <c r="B1023" s="3"/>
      <c r="C1023" s="3"/>
      <c r="D1023" s="3"/>
      <c r="E1023" s="5"/>
      <c r="F1023" s="3"/>
      <c r="G1023" s="3"/>
      <c r="H1023" s="3"/>
      <c r="I1023" s="3"/>
      <c r="J1023" s="3"/>
      <c r="K1023" s="6"/>
      <c r="L1023" s="6"/>
      <c r="M1023" s="3"/>
      <c r="N1023" s="3"/>
      <c r="O1023" s="3"/>
      <c r="P1023" s="3"/>
      <c r="Q1023" s="3"/>
      <c r="R1023" s="3"/>
      <c r="S1023" s="3"/>
      <c r="T1023" s="3"/>
      <c r="U1023" s="3"/>
      <c r="V1023" s="3"/>
      <c r="W1023" s="3"/>
      <c r="X1023" s="3"/>
    </row>
    <row r="1024" spans="1:24" ht="84.75" customHeight="1">
      <c r="A1024" s="3"/>
      <c r="B1024" s="3"/>
      <c r="C1024" s="3"/>
      <c r="D1024" s="3"/>
      <c r="E1024" s="5"/>
      <c r="F1024" s="3"/>
      <c r="G1024" s="3"/>
      <c r="H1024" s="3"/>
      <c r="I1024" s="3"/>
      <c r="J1024" s="3"/>
      <c r="K1024" s="6"/>
      <c r="L1024" s="6"/>
      <c r="M1024" s="3"/>
      <c r="N1024" s="3"/>
      <c r="O1024" s="3"/>
      <c r="P1024" s="3"/>
      <c r="Q1024" s="3"/>
      <c r="R1024" s="3"/>
      <c r="S1024" s="3"/>
      <c r="T1024" s="3"/>
      <c r="U1024" s="3"/>
      <c r="V1024" s="3"/>
      <c r="W1024" s="3"/>
      <c r="X1024" s="3"/>
    </row>
    <row r="1025" spans="1:24" ht="84.75" customHeight="1">
      <c r="A1025" s="3"/>
      <c r="B1025" s="3"/>
      <c r="C1025" s="3"/>
      <c r="D1025" s="3"/>
      <c r="E1025" s="5"/>
      <c r="F1025" s="3"/>
      <c r="G1025" s="3"/>
      <c r="H1025" s="3"/>
      <c r="I1025" s="3"/>
      <c r="J1025" s="3"/>
      <c r="K1025" s="6"/>
      <c r="L1025" s="6"/>
      <c r="M1025" s="3"/>
      <c r="N1025" s="3"/>
      <c r="O1025" s="3"/>
      <c r="P1025" s="3"/>
      <c r="Q1025" s="3"/>
      <c r="R1025" s="3"/>
      <c r="S1025" s="3"/>
      <c r="T1025" s="3"/>
      <c r="U1025" s="3"/>
      <c r="V1025" s="3"/>
      <c r="W1025" s="3"/>
      <c r="X1025" s="3"/>
    </row>
    <row r="1026" spans="1:24" ht="84.75" customHeight="1">
      <c r="A1026" s="3"/>
      <c r="B1026" s="3"/>
      <c r="C1026" s="3"/>
      <c r="D1026" s="3"/>
      <c r="E1026" s="5"/>
      <c r="F1026" s="3"/>
      <c r="G1026" s="3"/>
      <c r="H1026" s="3"/>
      <c r="I1026" s="3"/>
      <c r="J1026" s="3"/>
      <c r="K1026" s="6"/>
      <c r="L1026" s="6"/>
      <c r="M1026" s="3"/>
      <c r="N1026" s="3"/>
      <c r="O1026" s="3"/>
      <c r="P1026" s="3"/>
      <c r="Q1026" s="3"/>
      <c r="R1026" s="3"/>
      <c r="S1026" s="3"/>
      <c r="T1026" s="3"/>
      <c r="U1026" s="3"/>
      <c r="V1026" s="3"/>
      <c r="W1026" s="3"/>
      <c r="X1026" s="3"/>
    </row>
    <row r="1027" spans="1:24" ht="84.75" customHeight="1">
      <c r="A1027" s="3"/>
      <c r="B1027" s="3"/>
      <c r="C1027" s="3"/>
      <c r="D1027" s="3"/>
      <c r="E1027" s="5"/>
      <c r="F1027" s="3"/>
      <c r="G1027" s="3"/>
      <c r="H1027" s="3"/>
      <c r="I1027" s="3"/>
      <c r="J1027" s="3"/>
      <c r="K1027" s="6"/>
      <c r="L1027" s="6"/>
      <c r="M1027" s="3"/>
      <c r="N1027" s="3"/>
      <c r="O1027" s="3"/>
      <c r="P1027" s="3"/>
      <c r="Q1027" s="3"/>
      <c r="R1027" s="3"/>
      <c r="S1027" s="3"/>
      <c r="T1027" s="3"/>
      <c r="U1027" s="3"/>
      <c r="V1027" s="3"/>
      <c r="W1027" s="3"/>
      <c r="X1027" s="3"/>
    </row>
    <row r="1028" spans="1:24" ht="84.75" customHeight="1">
      <c r="A1028" s="3"/>
      <c r="B1028" s="3"/>
      <c r="C1028" s="3"/>
      <c r="D1028" s="3"/>
      <c r="E1028" s="5"/>
      <c r="F1028" s="3"/>
      <c r="G1028" s="3"/>
      <c r="H1028" s="3"/>
      <c r="I1028" s="3"/>
      <c r="J1028" s="3"/>
      <c r="K1028" s="6"/>
      <c r="L1028" s="6"/>
      <c r="M1028" s="3"/>
      <c r="N1028" s="3"/>
      <c r="O1028" s="3"/>
      <c r="P1028" s="3"/>
      <c r="Q1028" s="3"/>
      <c r="R1028" s="3"/>
      <c r="S1028" s="3"/>
      <c r="T1028" s="3"/>
      <c r="U1028" s="3"/>
      <c r="V1028" s="3"/>
      <c r="W1028" s="3"/>
      <c r="X1028" s="3"/>
    </row>
    <row r="1029" spans="1:24" ht="84.75" customHeight="1">
      <c r="A1029" s="3"/>
      <c r="B1029" s="3"/>
      <c r="C1029" s="3"/>
      <c r="D1029" s="3"/>
      <c r="E1029" s="5"/>
      <c r="F1029" s="3"/>
      <c r="G1029" s="3"/>
      <c r="H1029" s="3"/>
      <c r="I1029" s="3"/>
      <c r="J1029" s="3"/>
      <c r="K1029" s="6"/>
      <c r="L1029" s="6"/>
      <c r="M1029" s="3"/>
      <c r="N1029" s="3"/>
      <c r="O1029" s="3"/>
      <c r="P1029" s="3"/>
      <c r="Q1029" s="3"/>
      <c r="R1029" s="3"/>
      <c r="S1029" s="3"/>
      <c r="T1029" s="3"/>
      <c r="U1029" s="3"/>
      <c r="V1029" s="3"/>
      <c r="W1029" s="3"/>
      <c r="X1029" s="3"/>
    </row>
    <row r="1030" spans="1:24" ht="84.75" customHeight="1">
      <c r="A1030" s="3"/>
      <c r="B1030" s="3"/>
      <c r="C1030" s="3"/>
      <c r="D1030" s="3"/>
      <c r="E1030" s="5"/>
      <c r="F1030" s="3"/>
      <c r="G1030" s="3"/>
      <c r="H1030" s="3"/>
      <c r="I1030" s="3"/>
      <c r="J1030" s="3"/>
      <c r="K1030" s="6"/>
      <c r="L1030" s="6"/>
      <c r="M1030" s="3"/>
      <c r="N1030" s="3"/>
      <c r="O1030" s="3"/>
      <c r="P1030" s="3"/>
      <c r="Q1030" s="3"/>
      <c r="R1030" s="3"/>
      <c r="S1030" s="3"/>
      <c r="T1030" s="3"/>
      <c r="U1030" s="3"/>
      <c r="V1030" s="3"/>
      <c r="W1030" s="3"/>
      <c r="X1030" s="3"/>
    </row>
    <row r="1031" spans="1:24" ht="84.75" customHeight="1">
      <c r="A1031" s="3"/>
      <c r="B1031" s="3"/>
      <c r="C1031" s="3"/>
      <c r="D1031" s="3"/>
      <c r="E1031" s="5"/>
      <c r="F1031" s="3"/>
      <c r="G1031" s="3"/>
      <c r="H1031" s="3"/>
      <c r="I1031" s="3"/>
      <c r="J1031" s="3"/>
      <c r="K1031" s="6"/>
      <c r="L1031" s="6"/>
      <c r="M1031" s="3"/>
      <c r="N1031" s="3"/>
      <c r="O1031" s="3"/>
      <c r="P1031" s="3"/>
      <c r="Q1031" s="3"/>
      <c r="R1031" s="3"/>
      <c r="S1031" s="3"/>
      <c r="T1031" s="3"/>
      <c r="U1031" s="3"/>
      <c r="V1031" s="3"/>
      <c r="W1031" s="3"/>
      <c r="X1031" s="3"/>
    </row>
    <row r="1032" spans="1:24" ht="84.75" customHeight="1">
      <c r="A1032" s="3"/>
      <c r="B1032" s="3"/>
      <c r="C1032" s="3"/>
      <c r="D1032" s="3"/>
      <c r="E1032" s="5"/>
      <c r="F1032" s="3"/>
      <c r="G1032" s="3"/>
      <c r="H1032" s="3"/>
      <c r="I1032" s="3"/>
      <c r="J1032" s="3"/>
      <c r="K1032" s="6"/>
      <c r="L1032" s="6"/>
      <c r="M1032" s="3"/>
      <c r="N1032" s="3"/>
      <c r="O1032" s="3"/>
      <c r="P1032" s="3"/>
      <c r="Q1032" s="3"/>
      <c r="R1032" s="3"/>
      <c r="S1032" s="3"/>
      <c r="T1032" s="3"/>
      <c r="U1032" s="3"/>
      <c r="V1032" s="3"/>
      <c r="W1032" s="3"/>
      <c r="X1032" s="3"/>
    </row>
    <row r="1033" spans="1:24" ht="84.75" customHeight="1">
      <c r="A1033" s="3"/>
      <c r="B1033" s="3"/>
      <c r="C1033" s="3"/>
      <c r="D1033" s="3"/>
      <c r="E1033" s="5"/>
      <c r="F1033" s="3"/>
      <c r="G1033" s="3"/>
      <c r="H1033" s="3"/>
      <c r="I1033" s="3"/>
      <c r="J1033" s="3"/>
      <c r="K1033" s="6"/>
      <c r="L1033" s="6"/>
      <c r="M1033" s="3"/>
      <c r="N1033" s="3"/>
      <c r="O1033" s="3"/>
      <c r="P1033" s="3"/>
      <c r="Q1033" s="3"/>
      <c r="R1033" s="3"/>
      <c r="S1033" s="3"/>
      <c r="T1033" s="3"/>
      <c r="U1033" s="3"/>
      <c r="V1033" s="3"/>
      <c r="W1033" s="3"/>
      <c r="X1033" s="3"/>
    </row>
    <row r="1034" spans="1:24" ht="84.75" customHeight="1">
      <c r="A1034" s="3"/>
      <c r="B1034" s="3"/>
      <c r="C1034" s="3"/>
      <c r="D1034" s="3"/>
      <c r="E1034" s="5"/>
      <c r="F1034" s="3"/>
      <c r="G1034" s="3"/>
      <c r="H1034" s="3"/>
      <c r="I1034" s="3"/>
      <c r="J1034" s="3"/>
      <c r="K1034" s="6"/>
      <c r="L1034" s="6"/>
      <c r="M1034" s="3"/>
      <c r="N1034" s="3"/>
      <c r="O1034" s="3"/>
      <c r="P1034" s="3"/>
      <c r="Q1034" s="3"/>
      <c r="R1034" s="3"/>
      <c r="S1034" s="3"/>
      <c r="T1034" s="3"/>
      <c r="U1034" s="3"/>
      <c r="V1034" s="3"/>
      <c r="W1034" s="3"/>
      <c r="X1034" s="3"/>
    </row>
    <row r="1035" spans="1:24" ht="84.75" customHeight="1">
      <c r="A1035" s="3"/>
      <c r="B1035" s="3"/>
      <c r="C1035" s="3"/>
      <c r="D1035" s="3"/>
      <c r="E1035" s="5"/>
      <c r="F1035" s="3"/>
      <c r="G1035" s="3"/>
      <c r="H1035" s="3"/>
      <c r="I1035" s="3"/>
      <c r="J1035" s="3"/>
      <c r="K1035" s="6"/>
      <c r="L1035" s="6"/>
      <c r="M1035" s="3"/>
      <c r="N1035" s="3"/>
      <c r="O1035" s="3"/>
      <c r="P1035" s="3"/>
      <c r="Q1035" s="3"/>
      <c r="R1035" s="3"/>
      <c r="S1035" s="3"/>
      <c r="T1035" s="3"/>
      <c r="U1035" s="3"/>
      <c r="V1035" s="3"/>
      <c r="W1035" s="3"/>
      <c r="X1035" s="3"/>
    </row>
    <row r="1036" spans="1:24" ht="84.75" customHeight="1">
      <c r="A1036" s="3"/>
      <c r="B1036" s="3"/>
      <c r="C1036" s="3"/>
      <c r="D1036" s="3"/>
      <c r="E1036" s="5"/>
      <c r="F1036" s="3"/>
      <c r="G1036" s="3"/>
      <c r="H1036" s="3"/>
      <c r="I1036" s="3"/>
      <c r="J1036" s="3"/>
      <c r="K1036" s="6"/>
      <c r="L1036" s="6"/>
      <c r="M1036" s="3"/>
      <c r="N1036" s="3"/>
      <c r="O1036" s="3"/>
      <c r="P1036" s="3"/>
      <c r="Q1036" s="3"/>
      <c r="R1036" s="3"/>
      <c r="S1036" s="3"/>
      <c r="T1036" s="3"/>
      <c r="U1036" s="3"/>
      <c r="V1036" s="3"/>
      <c r="W1036" s="3"/>
      <c r="X1036" s="3"/>
    </row>
    <row r="1037" spans="1:24" ht="84.75" customHeight="1">
      <c r="A1037" s="3"/>
      <c r="B1037" s="3"/>
      <c r="C1037" s="3"/>
      <c r="D1037" s="3"/>
      <c r="E1037" s="5"/>
      <c r="F1037" s="3"/>
      <c r="G1037" s="3"/>
      <c r="H1037" s="3"/>
      <c r="I1037" s="3"/>
      <c r="J1037" s="3"/>
      <c r="K1037" s="6"/>
      <c r="L1037" s="6"/>
      <c r="M1037" s="3"/>
      <c r="N1037" s="3"/>
      <c r="O1037" s="3"/>
      <c r="P1037" s="3"/>
      <c r="Q1037" s="3"/>
      <c r="R1037" s="3"/>
      <c r="S1037" s="3"/>
      <c r="T1037" s="3"/>
      <c r="U1037" s="3"/>
      <c r="V1037" s="3"/>
      <c r="W1037" s="3"/>
      <c r="X1037" s="3"/>
    </row>
    <row r="1038" spans="1:24" ht="84.75" customHeight="1">
      <c r="A1038" s="3"/>
      <c r="B1038" s="3"/>
      <c r="C1038" s="3"/>
      <c r="D1038" s="3"/>
      <c r="E1038" s="5"/>
      <c r="F1038" s="3"/>
      <c r="G1038" s="3"/>
      <c r="H1038" s="3"/>
      <c r="I1038" s="3"/>
      <c r="J1038" s="3"/>
      <c r="K1038" s="6"/>
      <c r="L1038" s="6"/>
      <c r="M1038" s="3"/>
      <c r="N1038" s="3"/>
      <c r="O1038" s="3"/>
      <c r="P1038" s="3"/>
      <c r="Q1038" s="3"/>
      <c r="R1038" s="3"/>
      <c r="S1038" s="3"/>
      <c r="T1038" s="3"/>
      <c r="U1038" s="3"/>
      <c r="V1038" s="3"/>
      <c r="W1038" s="3"/>
      <c r="X1038" s="3"/>
    </row>
    <row r="1039" spans="1:24" ht="84.75" customHeight="1">
      <c r="A1039" s="3"/>
      <c r="B1039" s="3"/>
      <c r="C1039" s="3"/>
      <c r="D1039" s="3"/>
      <c r="E1039" s="5"/>
      <c r="F1039" s="3"/>
      <c r="G1039" s="3"/>
      <c r="H1039" s="3"/>
      <c r="I1039" s="3"/>
      <c r="J1039" s="3"/>
      <c r="K1039" s="6"/>
      <c r="L1039" s="6"/>
      <c r="M1039" s="3"/>
      <c r="N1039" s="3"/>
      <c r="O1039" s="3"/>
      <c r="P1039" s="3"/>
      <c r="Q1039" s="3"/>
      <c r="R1039" s="3"/>
      <c r="S1039" s="3"/>
      <c r="T1039" s="3"/>
      <c r="U1039" s="3"/>
      <c r="V1039" s="3"/>
      <c r="W1039" s="3"/>
      <c r="X1039" s="3"/>
    </row>
    <row r="1040" spans="1:24" ht="84.75" customHeight="1">
      <c r="A1040" s="3"/>
      <c r="B1040" s="3"/>
      <c r="C1040" s="3"/>
      <c r="D1040" s="3"/>
      <c r="E1040" s="5"/>
      <c r="F1040" s="3"/>
      <c r="G1040" s="3"/>
      <c r="H1040" s="3"/>
      <c r="I1040" s="3"/>
      <c r="J1040" s="3"/>
      <c r="K1040" s="6"/>
      <c r="L1040" s="6"/>
      <c r="M1040" s="3"/>
      <c r="N1040" s="3"/>
      <c r="O1040" s="3"/>
      <c r="P1040" s="3"/>
      <c r="Q1040" s="3"/>
      <c r="R1040" s="3"/>
      <c r="S1040" s="3"/>
      <c r="T1040" s="3"/>
      <c r="U1040" s="3"/>
      <c r="V1040" s="3"/>
      <c r="W1040" s="3"/>
      <c r="X1040" s="3"/>
    </row>
    <row r="1041" spans="1:24" ht="84.75" customHeight="1">
      <c r="A1041" s="3"/>
      <c r="B1041" s="3"/>
      <c r="C1041" s="3"/>
      <c r="D1041" s="3"/>
      <c r="E1041" s="5"/>
      <c r="F1041" s="3"/>
      <c r="G1041" s="3"/>
      <c r="H1041" s="3"/>
      <c r="I1041" s="3"/>
      <c r="J1041" s="3"/>
      <c r="K1041" s="6"/>
      <c r="L1041" s="6"/>
      <c r="M1041" s="3"/>
      <c r="N1041" s="3"/>
      <c r="O1041" s="3"/>
      <c r="P1041" s="3"/>
      <c r="Q1041" s="3"/>
      <c r="R1041" s="3"/>
      <c r="S1041" s="3"/>
      <c r="T1041" s="3"/>
      <c r="U1041" s="3"/>
      <c r="V1041" s="3"/>
      <c r="W1041" s="3"/>
      <c r="X1041" s="3"/>
    </row>
    <row r="1042" spans="1:24" ht="84.75" customHeight="1">
      <c r="A1042" s="3"/>
      <c r="B1042" s="3"/>
      <c r="C1042" s="3"/>
      <c r="D1042" s="3"/>
      <c r="E1042" s="5"/>
      <c r="F1042" s="3"/>
      <c r="G1042" s="3"/>
      <c r="H1042" s="3"/>
      <c r="I1042" s="3"/>
      <c r="J1042" s="3"/>
      <c r="K1042" s="6"/>
      <c r="L1042" s="6"/>
      <c r="M1042" s="3"/>
      <c r="N1042" s="3"/>
      <c r="O1042" s="3"/>
      <c r="P1042" s="3"/>
      <c r="Q1042" s="3"/>
      <c r="R1042" s="3"/>
      <c r="S1042" s="3"/>
      <c r="T1042" s="3"/>
      <c r="U1042" s="3"/>
      <c r="V1042" s="3"/>
      <c r="W1042" s="3"/>
      <c r="X1042" s="3"/>
    </row>
    <row r="1043" spans="1:24" ht="84.75" customHeight="1">
      <c r="A1043" s="3"/>
      <c r="B1043" s="3"/>
      <c r="C1043" s="3"/>
      <c r="D1043" s="3"/>
      <c r="E1043" s="5"/>
      <c r="F1043" s="3"/>
      <c r="G1043" s="3"/>
      <c r="H1043" s="3"/>
      <c r="I1043" s="3"/>
      <c r="J1043" s="3"/>
      <c r="K1043" s="6"/>
      <c r="L1043" s="6"/>
      <c r="M1043" s="3"/>
      <c r="N1043" s="3"/>
      <c r="O1043" s="3"/>
      <c r="P1043" s="3"/>
      <c r="Q1043" s="3"/>
      <c r="R1043" s="3"/>
      <c r="S1043" s="3"/>
      <c r="T1043" s="3"/>
      <c r="U1043" s="3"/>
      <c r="V1043" s="3"/>
      <c r="W1043" s="3"/>
      <c r="X1043" s="3"/>
    </row>
    <row r="1044" spans="1:24" ht="84.75" customHeight="1">
      <c r="A1044" s="3"/>
      <c r="B1044" s="3"/>
      <c r="C1044" s="3"/>
      <c r="D1044" s="3"/>
      <c r="E1044" s="5"/>
      <c r="F1044" s="3"/>
      <c r="G1044" s="3"/>
      <c r="H1044" s="3"/>
      <c r="I1044" s="3"/>
      <c r="J1044" s="3"/>
      <c r="K1044" s="6"/>
      <c r="L1044" s="6"/>
      <c r="M1044" s="3"/>
      <c r="N1044" s="3"/>
      <c r="O1044" s="3"/>
      <c r="P1044" s="3"/>
      <c r="Q1044" s="3"/>
      <c r="R1044" s="3"/>
      <c r="S1044" s="3"/>
      <c r="T1044" s="3"/>
      <c r="U1044" s="3"/>
      <c r="V1044" s="3"/>
      <c r="W1044" s="3"/>
      <c r="X1044" s="3"/>
    </row>
    <row r="1045" spans="1:24" ht="84.75" customHeight="1">
      <c r="A1045" s="3"/>
      <c r="B1045" s="3"/>
      <c r="C1045" s="3"/>
      <c r="D1045" s="3"/>
      <c r="E1045" s="5"/>
      <c r="F1045" s="3"/>
      <c r="G1045" s="3"/>
      <c r="H1045" s="3"/>
      <c r="I1045" s="3"/>
      <c r="J1045" s="3"/>
      <c r="K1045" s="6"/>
      <c r="L1045" s="6"/>
      <c r="M1045" s="3"/>
      <c r="N1045" s="3"/>
      <c r="O1045" s="3"/>
      <c r="P1045" s="3"/>
      <c r="Q1045" s="3"/>
      <c r="R1045" s="3"/>
      <c r="S1045" s="3"/>
      <c r="T1045" s="3"/>
      <c r="U1045" s="3"/>
      <c r="V1045" s="3"/>
      <c r="W1045" s="3"/>
      <c r="X1045" s="3"/>
    </row>
    <row r="1046" spans="1:24" ht="84.75" customHeight="1">
      <c r="A1046" s="3"/>
      <c r="B1046" s="3"/>
      <c r="C1046" s="3"/>
      <c r="D1046" s="3"/>
      <c r="E1046" s="5"/>
      <c r="F1046" s="3"/>
      <c r="G1046" s="3"/>
      <c r="H1046" s="3"/>
      <c r="I1046" s="3"/>
      <c r="J1046" s="3"/>
      <c r="K1046" s="6"/>
      <c r="L1046" s="6"/>
      <c r="M1046" s="3"/>
      <c r="N1046" s="3"/>
      <c r="O1046" s="3"/>
      <c r="P1046" s="3"/>
      <c r="Q1046" s="3"/>
      <c r="R1046" s="3"/>
      <c r="S1046" s="3"/>
      <c r="T1046" s="3"/>
      <c r="U1046" s="3"/>
      <c r="V1046" s="3"/>
      <c r="W1046" s="3"/>
      <c r="X1046" s="3"/>
    </row>
    <row r="1047" spans="1:24" ht="84.75" customHeight="1">
      <c r="A1047" s="3"/>
      <c r="B1047" s="3"/>
      <c r="C1047" s="3"/>
      <c r="D1047" s="3"/>
      <c r="E1047" s="5"/>
      <c r="F1047" s="3"/>
      <c r="G1047" s="3"/>
      <c r="H1047" s="3"/>
      <c r="I1047" s="3"/>
      <c r="J1047" s="3"/>
      <c r="K1047" s="6"/>
      <c r="L1047" s="6"/>
      <c r="M1047" s="3"/>
      <c r="N1047" s="3"/>
      <c r="O1047" s="3"/>
      <c r="P1047" s="3"/>
      <c r="Q1047" s="3"/>
      <c r="R1047" s="3"/>
      <c r="S1047" s="3"/>
      <c r="T1047" s="3"/>
      <c r="U1047" s="3"/>
      <c r="V1047" s="3"/>
      <c r="W1047" s="3"/>
      <c r="X1047" s="3"/>
    </row>
    <row r="1048" spans="1:24" ht="84.75" customHeight="1">
      <c r="A1048" s="3"/>
      <c r="B1048" s="3"/>
      <c r="C1048" s="3"/>
      <c r="D1048" s="3"/>
      <c r="E1048" s="5"/>
      <c r="F1048" s="3"/>
      <c r="G1048" s="3"/>
      <c r="H1048" s="3"/>
      <c r="I1048" s="3"/>
      <c r="J1048" s="3"/>
      <c r="K1048" s="6"/>
      <c r="L1048" s="6"/>
      <c r="M1048" s="3"/>
      <c r="N1048" s="3"/>
      <c r="O1048" s="3"/>
      <c r="P1048" s="3"/>
      <c r="Q1048" s="3"/>
      <c r="R1048" s="3"/>
      <c r="S1048" s="3"/>
      <c r="T1048" s="3"/>
      <c r="U1048" s="3"/>
      <c r="V1048" s="3"/>
      <c r="W1048" s="3"/>
      <c r="X1048" s="3"/>
    </row>
    <row r="1049" spans="1:24" ht="84.75" customHeight="1">
      <c r="A1049" s="3"/>
      <c r="B1049" s="3"/>
      <c r="C1049" s="3"/>
      <c r="D1049" s="3"/>
      <c r="E1049" s="5"/>
      <c r="F1049" s="3"/>
      <c r="G1049" s="3"/>
      <c r="H1049" s="3"/>
      <c r="I1049" s="3"/>
      <c r="J1049" s="3"/>
      <c r="K1049" s="6"/>
      <c r="L1049" s="6"/>
      <c r="M1049" s="3"/>
      <c r="N1049" s="3"/>
      <c r="O1049" s="3"/>
      <c r="P1049" s="3"/>
      <c r="Q1049" s="3"/>
      <c r="R1049" s="3"/>
      <c r="S1049" s="3"/>
      <c r="T1049" s="3"/>
      <c r="U1049" s="3"/>
      <c r="V1049" s="3"/>
      <c r="W1049" s="3"/>
      <c r="X1049" s="3"/>
    </row>
    <row r="1050" spans="1:24" ht="84.75" customHeight="1">
      <c r="A1050" s="3"/>
      <c r="B1050" s="3"/>
      <c r="C1050" s="3"/>
      <c r="D1050" s="3"/>
      <c r="E1050" s="5"/>
      <c r="F1050" s="3"/>
      <c r="G1050" s="3"/>
      <c r="H1050" s="3"/>
      <c r="I1050" s="3"/>
      <c r="J1050" s="3"/>
      <c r="K1050" s="6"/>
      <c r="L1050" s="6"/>
      <c r="M1050" s="3"/>
      <c r="N1050" s="3"/>
      <c r="O1050" s="3"/>
      <c r="P1050" s="3"/>
      <c r="Q1050" s="3"/>
      <c r="R1050" s="3"/>
      <c r="S1050" s="3"/>
      <c r="T1050" s="3"/>
      <c r="U1050" s="3"/>
      <c r="V1050" s="3"/>
      <c r="W1050" s="3"/>
      <c r="X1050" s="3"/>
    </row>
    <row r="1051" spans="1:24" ht="84.75" customHeight="1">
      <c r="A1051" s="3"/>
      <c r="B1051" s="3"/>
      <c r="C1051" s="3"/>
      <c r="D1051" s="3"/>
      <c r="E1051" s="5"/>
      <c r="F1051" s="3"/>
      <c r="G1051" s="3"/>
      <c r="H1051" s="3"/>
      <c r="I1051" s="3"/>
      <c r="J1051" s="3"/>
      <c r="K1051" s="6"/>
      <c r="L1051" s="6"/>
      <c r="M1051" s="3"/>
      <c r="N1051" s="3"/>
      <c r="O1051" s="3"/>
      <c r="P1051" s="3"/>
      <c r="Q1051" s="3"/>
      <c r="R1051" s="3"/>
      <c r="S1051" s="3"/>
      <c r="T1051" s="3"/>
      <c r="U1051" s="3"/>
      <c r="V1051" s="3"/>
      <c r="W1051" s="3"/>
      <c r="X1051" s="3"/>
    </row>
    <row r="1052" spans="1:24" ht="84.75" customHeight="1">
      <c r="A1052" s="3"/>
      <c r="B1052" s="3"/>
      <c r="C1052" s="3"/>
      <c r="D1052" s="3"/>
      <c r="E1052" s="5"/>
      <c r="F1052" s="3"/>
      <c r="G1052" s="3"/>
      <c r="H1052" s="3"/>
      <c r="I1052" s="3"/>
      <c r="J1052" s="3"/>
      <c r="K1052" s="6"/>
      <c r="L1052" s="6"/>
      <c r="M1052" s="3"/>
      <c r="N1052" s="3"/>
      <c r="O1052" s="3"/>
      <c r="P1052" s="3"/>
      <c r="Q1052" s="3"/>
      <c r="R1052" s="3"/>
      <c r="S1052" s="3"/>
      <c r="T1052" s="3"/>
      <c r="U1052" s="3"/>
      <c r="V1052" s="3"/>
      <c r="W1052" s="3"/>
      <c r="X1052" s="3"/>
    </row>
    <row r="1053" spans="1:24" ht="84.75" customHeight="1">
      <c r="A1053" s="3"/>
      <c r="B1053" s="3"/>
      <c r="C1053" s="3"/>
      <c r="D1053" s="3"/>
      <c r="E1053" s="5"/>
      <c r="F1053" s="3"/>
      <c r="G1053" s="3"/>
      <c r="H1053" s="3"/>
      <c r="I1053" s="3"/>
      <c r="J1053" s="3"/>
      <c r="K1053" s="6"/>
      <c r="L1053" s="6"/>
      <c r="M1053" s="3"/>
      <c r="N1053" s="3"/>
      <c r="O1053" s="3"/>
      <c r="P1053" s="3"/>
      <c r="Q1053" s="3"/>
      <c r="R1053" s="3"/>
      <c r="S1053" s="3"/>
      <c r="T1053" s="3"/>
      <c r="U1053" s="3"/>
      <c r="V1053" s="3"/>
      <c r="W1053" s="3"/>
      <c r="X1053" s="3"/>
    </row>
    <row r="1054" spans="1:24" ht="84.75" customHeight="1">
      <c r="A1054" s="3"/>
      <c r="B1054" s="3"/>
      <c r="C1054" s="3"/>
      <c r="D1054" s="3"/>
      <c r="E1054" s="5"/>
      <c r="F1054" s="3"/>
      <c r="G1054" s="3"/>
      <c r="H1054" s="3"/>
      <c r="I1054" s="3"/>
      <c r="J1054" s="3"/>
      <c r="K1054" s="6"/>
      <c r="L1054" s="6"/>
      <c r="M1054" s="3"/>
      <c r="N1054" s="3"/>
      <c r="O1054" s="3"/>
      <c r="P1054" s="3"/>
      <c r="Q1054" s="3"/>
      <c r="R1054" s="3"/>
      <c r="S1054" s="3"/>
      <c r="T1054" s="3"/>
      <c r="U1054" s="3"/>
      <c r="V1054" s="3"/>
      <c r="W1054" s="3"/>
      <c r="X1054" s="3"/>
    </row>
    <row r="1055" spans="1:24" ht="84.75" customHeight="1">
      <c r="A1055" s="3"/>
      <c r="B1055" s="3"/>
      <c r="C1055" s="3"/>
      <c r="D1055" s="3"/>
      <c r="E1055" s="5"/>
      <c r="F1055" s="3"/>
      <c r="G1055" s="3"/>
      <c r="H1055" s="3"/>
      <c r="I1055" s="3"/>
      <c r="J1055" s="3"/>
      <c r="K1055" s="6"/>
      <c r="L1055" s="6"/>
      <c r="M1055" s="3"/>
      <c r="N1055" s="3"/>
      <c r="O1055" s="3"/>
      <c r="P1055" s="3"/>
      <c r="Q1055" s="3"/>
      <c r="R1055" s="3"/>
      <c r="S1055" s="3"/>
      <c r="T1055" s="3"/>
      <c r="U1055" s="3"/>
      <c r="V1055" s="3"/>
      <c r="W1055" s="3"/>
      <c r="X1055" s="3"/>
    </row>
    <row r="1056" spans="1:24" ht="84.75" customHeight="1">
      <c r="A1056" s="3"/>
      <c r="B1056" s="3"/>
      <c r="C1056" s="3"/>
      <c r="D1056" s="3"/>
      <c r="E1056" s="5"/>
      <c r="F1056" s="3"/>
      <c r="G1056" s="3"/>
      <c r="H1056" s="3"/>
      <c r="I1056" s="3"/>
      <c r="J1056" s="3"/>
      <c r="K1056" s="6"/>
      <c r="L1056" s="6"/>
      <c r="M1056" s="3"/>
      <c r="N1056" s="3"/>
      <c r="O1056" s="3"/>
      <c r="P1056" s="3"/>
      <c r="Q1056" s="3"/>
      <c r="R1056" s="3"/>
      <c r="S1056" s="3"/>
      <c r="T1056" s="3"/>
      <c r="U1056" s="3"/>
      <c r="V1056" s="3"/>
      <c r="W1056" s="3"/>
      <c r="X1056" s="3"/>
    </row>
    <row r="1057" spans="1:24" ht="84.75" customHeight="1">
      <c r="A1057" s="3"/>
      <c r="B1057" s="3"/>
      <c r="C1057" s="3"/>
      <c r="D1057" s="3"/>
      <c r="E1057" s="5"/>
      <c r="F1057" s="3"/>
      <c r="G1057" s="3"/>
      <c r="H1057" s="3"/>
      <c r="I1057" s="3"/>
      <c r="J1057" s="3"/>
      <c r="K1057" s="6"/>
      <c r="L1057" s="6"/>
      <c r="M1057" s="3"/>
      <c r="N1057" s="3"/>
      <c r="O1057" s="3"/>
      <c r="P1057" s="3"/>
      <c r="Q1057" s="3"/>
      <c r="R1057" s="3"/>
      <c r="S1057" s="3"/>
      <c r="T1057" s="3"/>
      <c r="U1057" s="3"/>
      <c r="V1057" s="3"/>
      <c r="W1057" s="3"/>
      <c r="X1057" s="3"/>
    </row>
    <row r="1058" spans="1:24" ht="84.75" customHeight="1">
      <c r="A1058" s="3"/>
      <c r="B1058" s="3"/>
      <c r="C1058" s="3"/>
      <c r="D1058" s="3"/>
      <c r="E1058" s="5"/>
      <c r="F1058" s="3"/>
      <c r="G1058" s="3"/>
      <c r="H1058" s="3"/>
      <c r="I1058" s="3"/>
      <c r="J1058" s="3"/>
      <c r="K1058" s="6"/>
      <c r="L1058" s="6"/>
      <c r="M1058" s="3"/>
      <c r="N1058" s="3"/>
      <c r="O1058" s="3"/>
      <c r="P1058" s="3"/>
      <c r="Q1058" s="3"/>
      <c r="R1058" s="3"/>
      <c r="S1058" s="3"/>
      <c r="T1058" s="3"/>
      <c r="U1058" s="3"/>
      <c r="V1058" s="3"/>
      <c r="W1058" s="3"/>
      <c r="X1058" s="3"/>
    </row>
    <row r="1059" spans="1:24" ht="84.75" customHeight="1">
      <c r="A1059" s="3"/>
      <c r="B1059" s="3"/>
      <c r="C1059" s="3"/>
      <c r="D1059" s="3"/>
      <c r="E1059" s="5"/>
      <c r="F1059" s="3"/>
      <c r="G1059" s="3"/>
      <c r="H1059" s="3"/>
      <c r="I1059" s="3"/>
      <c r="J1059" s="3"/>
      <c r="K1059" s="6"/>
      <c r="L1059" s="6"/>
      <c r="M1059" s="3"/>
      <c r="N1059" s="3"/>
      <c r="O1059" s="3"/>
      <c r="P1059" s="3"/>
      <c r="Q1059" s="3"/>
      <c r="R1059" s="3"/>
      <c r="S1059" s="3"/>
      <c r="T1059" s="3"/>
      <c r="U1059" s="3"/>
      <c r="V1059" s="3"/>
      <c r="W1059" s="3"/>
      <c r="X1059" s="3"/>
    </row>
    <row r="1060" spans="1:24" ht="84.75" customHeight="1">
      <c r="A1060" s="3"/>
      <c r="B1060" s="3"/>
      <c r="C1060" s="3"/>
      <c r="D1060" s="3"/>
      <c r="E1060" s="5"/>
      <c r="F1060" s="3"/>
      <c r="G1060" s="3"/>
      <c r="H1060" s="3"/>
      <c r="I1060" s="3"/>
      <c r="J1060" s="3"/>
      <c r="K1060" s="6"/>
      <c r="L1060" s="6"/>
      <c r="M1060" s="3"/>
      <c r="N1060" s="3"/>
      <c r="O1060" s="3"/>
      <c r="P1060" s="3"/>
      <c r="Q1060" s="3"/>
      <c r="R1060" s="3"/>
      <c r="S1060" s="3"/>
      <c r="T1060" s="3"/>
      <c r="U1060" s="3"/>
      <c r="V1060" s="3"/>
      <c r="W1060" s="3"/>
      <c r="X1060" s="3"/>
    </row>
    <row r="1061" spans="1:24" ht="84.75" customHeight="1">
      <c r="A1061" s="3"/>
      <c r="B1061" s="3"/>
      <c r="C1061" s="3"/>
      <c r="D1061" s="3"/>
      <c r="E1061" s="5"/>
      <c r="F1061" s="3"/>
      <c r="G1061" s="3"/>
      <c r="H1061" s="3"/>
      <c r="I1061" s="3"/>
      <c r="J1061" s="3"/>
      <c r="K1061" s="6"/>
      <c r="L1061" s="6"/>
      <c r="M1061" s="3"/>
      <c r="N1061" s="3"/>
      <c r="O1061" s="3"/>
      <c r="P1061" s="3"/>
      <c r="Q1061" s="3"/>
      <c r="R1061" s="3"/>
      <c r="S1061" s="3"/>
      <c r="T1061" s="3"/>
      <c r="U1061" s="3"/>
      <c r="V1061" s="3"/>
      <c r="W1061" s="3"/>
      <c r="X1061" s="3"/>
    </row>
    <row r="1062" spans="1:24" ht="84.75" customHeight="1">
      <c r="A1062" s="3"/>
      <c r="B1062" s="3"/>
      <c r="C1062" s="3"/>
      <c r="D1062" s="3"/>
      <c r="E1062" s="5"/>
      <c r="F1062" s="3"/>
      <c r="G1062" s="3"/>
      <c r="H1062" s="3"/>
      <c r="I1062" s="3"/>
      <c r="J1062" s="3"/>
      <c r="K1062" s="6"/>
      <c r="L1062" s="6"/>
      <c r="M1062" s="3"/>
      <c r="N1062" s="3"/>
      <c r="O1062" s="3"/>
      <c r="P1062" s="3"/>
      <c r="Q1062" s="3"/>
      <c r="R1062" s="3"/>
      <c r="S1062" s="3"/>
      <c r="T1062" s="3"/>
      <c r="U1062" s="3"/>
      <c r="V1062" s="3"/>
      <c r="W1062" s="3"/>
      <c r="X1062" s="3"/>
    </row>
    <row r="1063" spans="1:24" ht="84.75" customHeight="1">
      <c r="A1063" s="3"/>
      <c r="B1063" s="3"/>
      <c r="C1063" s="3"/>
      <c r="D1063" s="3"/>
      <c r="E1063" s="5"/>
      <c r="F1063" s="3"/>
      <c r="G1063" s="3"/>
      <c r="H1063" s="3"/>
      <c r="I1063" s="3"/>
      <c r="J1063" s="3"/>
      <c r="K1063" s="6"/>
      <c r="L1063" s="6"/>
      <c r="M1063" s="3"/>
      <c r="N1063" s="3"/>
      <c r="O1063" s="3"/>
      <c r="P1063" s="3"/>
      <c r="Q1063" s="3"/>
      <c r="R1063" s="3"/>
      <c r="S1063" s="3"/>
      <c r="T1063" s="3"/>
      <c r="U1063" s="3"/>
      <c r="V1063" s="3"/>
      <c r="W1063" s="3"/>
      <c r="X1063" s="3"/>
    </row>
    <row r="1064" spans="1:24" ht="84.75" customHeight="1">
      <c r="A1064" s="3"/>
      <c r="B1064" s="3"/>
      <c r="C1064" s="3"/>
      <c r="D1064" s="3"/>
      <c r="E1064" s="5"/>
      <c r="F1064" s="3"/>
      <c r="G1064" s="3"/>
      <c r="H1064" s="3"/>
      <c r="I1064" s="3"/>
      <c r="J1064" s="3"/>
      <c r="K1064" s="6"/>
      <c r="L1064" s="6"/>
      <c r="M1064" s="3"/>
      <c r="N1064" s="3"/>
      <c r="O1064" s="3"/>
      <c r="P1064" s="3"/>
      <c r="Q1064" s="3"/>
      <c r="R1064" s="3"/>
      <c r="S1064" s="3"/>
      <c r="T1064" s="3"/>
      <c r="U1064" s="3"/>
      <c r="V1064" s="3"/>
      <c r="W1064" s="3"/>
      <c r="X1064" s="3"/>
    </row>
    <row r="1065" spans="1:24" ht="84.75" customHeight="1">
      <c r="A1065" s="3"/>
      <c r="B1065" s="3"/>
      <c r="C1065" s="3"/>
      <c r="D1065" s="3"/>
      <c r="E1065" s="5"/>
      <c r="F1065" s="3"/>
      <c r="G1065" s="3"/>
      <c r="H1065" s="3"/>
      <c r="I1065" s="3"/>
      <c r="J1065" s="3"/>
      <c r="K1065" s="6"/>
      <c r="L1065" s="6"/>
      <c r="M1065" s="3"/>
      <c r="N1065" s="3"/>
      <c r="O1065" s="3"/>
      <c r="P1065" s="3"/>
      <c r="Q1065" s="3"/>
      <c r="R1065" s="3"/>
      <c r="S1065" s="3"/>
      <c r="T1065" s="3"/>
      <c r="U1065" s="3"/>
      <c r="V1065" s="3"/>
      <c r="W1065" s="3"/>
      <c r="X1065" s="3"/>
    </row>
    <row r="1066" spans="1:24" ht="84.75" customHeight="1">
      <c r="A1066" s="3"/>
      <c r="B1066" s="3"/>
      <c r="C1066" s="3"/>
      <c r="D1066" s="3"/>
      <c r="E1066" s="5"/>
      <c r="F1066" s="3"/>
      <c r="G1066" s="3"/>
      <c r="H1066" s="3"/>
      <c r="I1066" s="3"/>
      <c r="J1066" s="3"/>
      <c r="K1066" s="6"/>
      <c r="L1066" s="6"/>
      <c r="M1066" s="3"/>
      <c r="N1066" s="3"/>
      <c r="O1066" s="3"/>
      <c r="P1066" s="3"/>
      <c r="Q1066" s="3"/>
      <c r="R1066" s="3"/>
      <c r="S1066" s="3"/>
      <c r="T1066" s="3"/>
      <c r="U1066" s="3"/>
      <c r="V1066" s="3"/>
      <c r="W1066" s="3"/>
      <c r="X1066" s="3"/>
    </row>
    <row r="1067" spans="1:24" ht="84.75" customHeight="1">
      <c r="A1067" s="3"/>
      <c r="B1067" s="3"/>
      <c r="C1067" s="3"/>
      <c r="D1067" s="3"/>
      <c r="E1067" s="5"/>
      <c r="F1067" s="3"/>
      <c r="G1067" s="3"/>
      <c r="H1067" s="3"/>
      <c r="I1067" s="3"/>
      <c r="J1067" s="3"/>
      <c r="K1067" s="6"/>
      <c r="L1067" s="6"/>
      <c r="M1067" s="3"/>
      <c r="N1067" s="3"/>
      <c r="O1067" s="3"/>
      <c r="P1067" s="3"/>
      <c r="Q1067" s="3"/>
      <c r="R1067" s="3"/>
      <c r="S1067" s="3"/>
      <c r="T1067" s="3"/>
      <c r="U1067" s="3"/>
      <c r="V1067" s="3"/>
      <c r="W1067" s="3"/>
      <c r="X1067" s="3"/>
    </row>
    <row r="1068" spans="1:24" ht="84.75" customHeight="1">
      <c r="A1068" s="3"/>
      <c r="B1068" s="3"/>
      <c r="C1068" s="3"/>
      <c r="D1068" s="3"/>
      <c r="E1068" s="5"/>
      <c r="F1068" s="3"/>
      <c r="G1068" s="3"/>
      <c r="H1068" s="3"/>
      <c r="I1068" s="3"/>
      <c r="J1068" s="3"/>
      <c r="K1068" s="6"/>
      <c r="L1068" s="6"/>
      <c r="M1068" s="3"/>
      <c r="N1068" s="3"/>
      <c r="O1068" s="3"/>
      <c r="P1068" s="3"/>
      <c r="Q1068" s="3"/>
      <c r="R1068" s="3"/>
      <c r="S1068" s="3"/>
      <c r="T1068" s="3"/>
      <c r="U1068" s="3"/>
      <c r="V1068" s="3"/>
      <c r="W1068" s="3"/>
      <c r="X1068" s="3"/>
    </row>
    <row r="1069" spans="1:24" ht="84.75" customHeight="1">
      <c r="A1069" s="3"/>
      <c r="B1069" s="3"/>
      <c r="C1069" s="3"/>
      <c r="D1069" s="3"/>
      <c r="E1069" s="5"/>
      <c r="F1069" s="3"/>
      <c r="G1069" s="3"/>
      <c r="H1069" s="3"/>
      <c r="I1069" s="3"/>
      <c r="J1069" s="3"/>
      <c r="K1069" s="6"/>
      <c r="L1069" s="6"/>
      <c r="M1069" s="3"/>
      <c r="N1069" s="3"/>
      <c r="O1069" s="3"/>
      <c r="P1069" s="3"/>
      <c r="Q1069" s="3"/>
      <c r="R1069" s="3"/>
      <c r="S1069" s="3"/>
      <c r="T1069" s="3"/>
      <c r="U1069" s="3"/>
      <c r="V1069" s="3"/>
      <c r="W1069" s="3"/>
      <c r="X1069" s="3"/>
    </row>
    <row r="1070" spans="1:24" ht="84.75" customHeight="1">
      <c r="A1070" s="3"/>
      <c r="B1070" s="3"/>
      <c r="C1070" s="3"/>
      <c r="D1070" s="3"/>
      <c r="E1070" s="5"/>
      <c r="F1070" s="3"/>
      <c r="G1070" s="3"/>
      <c r="H1070" s="3"/>
      <c r="I1070" s="3"/>
      <c r="J1070" s="3"/>
      <c r="K1070" s="6"/>
      <c r="L1070" s="6"/>
      <c r="M1070" s="3"/>
      <c r="N1070" s="3"/>
      <c r="O1070" s="3"/>
      <c r="P1070" s="3"/>
      <c r="Q1070" s="3"/>
      <c r="R1070" s="3"/>
      <c r="S1070" s="3"/>
      <c r="T1070" s="3"/>
      <c r="U1070" s="3"/>
      <c r="V1070" s="3"/>
      <c r="W1070" s="3"/>
      <c r="X1070" s="3"/>
    </row>
    <row r="1071" spans="1:24" ht="84.75" customHeight="1">
      <c r="A1071" s="3"/>
      <c r="B1071" s="3"/>
      <c r="C1071" s="3"/>
      <c r="D1071" s="3"/>
      <c r="E1071" s="5"/>
      <c r="F1071" s="3"/>
      <c r="G1071" s="3"/>
      <c r="H1071" s="3"/>
      <c r="I1071" s="3"/>
      <c r="J1071" s="3"/>
      <c r="K1071" s="6"/>
      <c r="L1071" s="6"/>
      <c r="M1071" s="3"/>
      <c r="N1071" s="3"/>
      <c r="O1071" s="3"/>
      <c r="P1071" s="3"/>
      <c r="Q1071" s="3"/>
      <c r="R1071" s="3"/>
      <c r="S1071" s="3"/>
      <c r="T1071" s="3"/>
      <c r="U1071" s="3"/>
      <c r="V1071" s="3"/>
      <c r="W1071" s="3"/>
      <c r="X1071" s="3"/>
    </row>
    <row r="1072" spans="1:24" ht="84.75" customHeight="1">
      <c r="A1072" s="3"/>
      <c r="B1072" s="3"/>
      <c r="C1072" s="3"/>
      <c r="D1072" s="3"/>
      <c r="E1072" s="5"/>
      <c r="F1072" s="3"/>
      <c r="G1072" s="3"/>
      <c r="H1072" s="3"/>
      <c r="I1072" s="3"/>
      <c r="J1072" s="3"/>
      <c r="K1072" s="6"/>
      <c r="L1072" s="6"/>
      <c r="M1072" s="3"/>
      <c r="N1072" s="3"/>
      <c r="O1072" s="3"/>
      <c r="P1072" s="3"/>
      <c r="Q1072" s="3"/>
      <c r="R1072" s="3"/>
      <c r="S1072" s="3"/>
      <c r="T1072" s="3"/>
      <c r="U1072" s="3"/>
      <c r="V1072" s="3"/>
      <c r="W1072" s="3"/>
      <c r="X1072" s="3"/>
    </row>
    <row r="1073" spans="1:24" ht="84.75" customHeight="1">
      <c r="A1073" s="3"/>
      <c r="B1073" s="3"/>
      <c r="C1073" s="3"/>
      <c r="D1073" s="3"/>
      <c r="E1073" s="5"/>
      <c r="F1073" s="3"/>
      <c r="G1073" s="3"/>
      <c r="H1073" s="3"/>
      <c r="I1073" s="3"/>
      <c r="J1073" s="3"/>
      <c r="K1073" s="6"/>
      <c r="L1073" s="6"/>
      <c r="M1073" s="3"/>
      <c r="N1073" s="3"/>
      <c r="O1073" s="3"/>
      <c r="P1073" s="3"/>
      <c r="Q1073" s="3"/>
      <c r="R1073" s="3"/>
      <c r="S1073" s="3"/>
      <c r="T1073" s="3"/>
      <c r="U1073" s="3"/>
      <c r="V1073" s="3"/>
      <c r="W1073" s="3"/>
      <c r="X1073" s="3"/>
    </row>
    <row r="1074" spans="1:24" ht="84.75" customHeight="1">
      <c r="A1074" s="3"/>
      <c r="B1074" s="3"/>
      <c r="C1074" s="3"/>
      <c r="D1074" s="3"/>
      <c r="E1074" s="5"/>
      <c r="F1074" s="3"/>
      <c r="G1074" s="3"/>
      <c r="H1074" s="3"/>
      <c r="I1074" s="3"/>
      <c r="J1074" s="3"/>
      <c r="K1074" s="6"/>
      <c r="L1074" s="6"/>
      <c r="M1074" s="3"/>
      <c r="N1074" s="3"/>
      <c r="O1074" s="3"/>
      <c r="P1074" s="3"/>
      <c r="Q1074" s="3"/>
      <c r="R1074" s="3"/>
      <c r="S1074" s="3"/>
      <c r="T1074" s="3"/>
      <c r="U1074" s="3"/>
      <c r="V1074" s="3"/>
      <c r="W1074" s="3"/>
      <c r="X1074" s="3"/>
    </row>
    <row r="1075" spans="1:24" ht="84.75" customHeight="1">
      <c r="A1075" s="3"/>
      <c r="B1075" s="3"/>
      <c r="C1075" s="3"/>
      <c r="D1075" s="3"/>
      <c r="E1075" s="5"/>
      <c r="F1075" s="3"/>
      <c r="G1075" s="3"/>
      <c r="H1075" s="3"/>
      <c r="I1075" s="3"/>
      <c r="J1075" s="3"/>
      <c r="K1075" s="6"/>
      <c r="L1075" s="6"/>
      <c r="M1075" s="3"/>
      <c r="N1075" s="3"/>
      <c r="O1075" s="3"/>
      <c r="P1075" s="3"/>
      <c r="Q1075" s="3"/>
      <c r="R1075" s="3"/>
      <c r="S1075" s="3"/>
      <c r="T1075" s="3"/>
      <c r="U1075" s="3"/>
      <c r="V1075" s="3"/>
      <c r="W1075" s="3"/>
      <c r="X1075" s="3"/>
    </row>
    <row r="1076" spans="1:24" ht="84.75" customHeight="1">
      <c r="A1076" s="3"/>
      <c r="B1076" s="3"/>
      <c r="C1076" s="3"/>
      <c r="D1076" s="3"/>
      <c r="E1076" s="5"/>
      <c r="F1076" s="3"/>
      <c r="G1076" s="3"/>
      <c r="H1076" s="3"/>
      <c r="I1076" s="3"/>
      <c r="J1076" s="3"/>
      <c r="K1076" s="6"/>
      <c r="L1076" s="6"/>
      <c r="M1076" s="3"/>
      <c r="N1076" s="3"/>
      <c r="O1076" s="3"/>
      <c r="P1076" s="3"/>
      <c r="Q1076" s="3"/>
      <c r="R1076" s="3"/>
      <c r="S1076" s="3"/>
      <c r="T1076" s="3"/>
      <c r="U1076" s="3"/>
      <c r="V1076" s="3"/>
      <c r="W1076" s="3"/>
      <c r="X1076" s="3"/>
    </row>
    <row r="1077" spans="1:24" ht="84.75" customHeight="1">
      <c r="A1077" s="3"/>
      <c r="B1077" s="3"/>
      <c r="C1077" s="3"/>
      <c r="D1077" s="3"/>
      <c r="E1077" s="5"/>
      <c r="F1077" s="3"/>
      <c r="G1077" s="3"/>
      <c r="H1077" s="3"/>
      <c r="I1077" s="3"/>
      <c r="J1077" s="3"/>
      <c r="K1077" s="6"/>
      <c r="L1077" s="6"/>
      <c r="M1077" s="3"/>
      <c r="N1077" s="3"/>
      <c r="O1077" s="3"/>
      <c r="P1077" s="3"/>
      <c r="Q1077" s="3"/>
      <c r="R1077" s="3"/>
      <c r="S1077" s="3"/>
      <c r="T1077" s="3"/>
      <c r="U1077" s="3"/>
      <c r="V1077" s="3"/>
      <c r="W1077" s="3"/>
      <c r="X1077" s="3"/>
    </row>
    <row r="1078" spans="1:24" ht="84.75" customHeight="1">
      <c r="A1078" s="3"/>
      <c r="B1078" s="3"/>
      <c r="C1078" s="3"/>
      <c r="D1078" s="3"/>
      <c r="E1078" s="5"/>
      <c r="F1078" s="3"/>
      <c r="G1078" s="3"/>
      <c r="H1078" s="3"/>
      <c r="I1078" s="3"/>
      <c r="J1078" s="3"/>
      <c r="K1078" s="6"/>
      <c r="L1078" s="6"/>
      <c r="M1078" s="3"/>
      <c r="N1078" s="3"/>
      <c r="O1078" s="3"/>
      <c r="P1078" s="3"/>
      <c r="Q1078" s="3"/>
      <c r="R1078" s="3"/>
      <c r="S1078" s="3"/>
      <c r="T1078" s="3"/>
      <c r="U1078" s="3"/>
      <c r="V1078" s="3"/>
      <c r="W1078" s="3"/>
      <c r="X1078" s="3"/>
    </row>
    <row r="1079" spans="1:24" ht="84.75" customHeight="1">
      <c r="A1079" s="3"/>
      <c r="B1079" s="3"/>
      <c r="C1079" s="3"/>
      <c r="D1079" s="3"/>
      <c r="E1079" s="5"/>
      <c r="F1079" s="3"/>
      <c r="G1079" s="3"/>
      <c r="H1079" s="3"/>
      <c r="I1079" s="3"/>
      <c r="J1079" s="3"/>
      <c r="K1079" s="6"/>
      <c r="L1079" s="6"/>
      <c r="M1079" s="3"/>
      <c r="N1079" s="3"/>
      <c r="O1079" s="3"/>
      <c r="P1079" s="3"/>
      <c r="Q1079" s="3"/>
      <c r="R1079" s="3"/>
      <c r="S1079" s="3"/>
      <c r="T1079" s="3"/>
      <c r="U1079" s="3"/>
      <c r="V1079" s="3"/>
      <c r="W1079" s="3"/>
      <c r="X1079" s="3"/>
    </row>
    <row r="1080" spans="1:24" ht="84.75" customHeight="1">
      <c r="A1080" s="3"/>
      <c r="B1080" s="3"/>
      <c r="C1080" s="3"/>
      <c r="D1080" s="3"/>
      <c r="E1080" s="5"/>
      <c r="F1080" s="3"/>
      <c r="G1080" s="3"/>
      <c r="H1080" s="3"/>
      <c r="I1080" s="3"/>
      <c r="J1080" s="3"/>
      <c r="K1080" s="6"/>
      <c r="L1080" s="6"/>
      <c r="M1080" s="3"/>
      <c r="N1080" s="3"/>
      <c r="O1080" s="3"/>
      <c r="P1080" s="3"/>
      <c r="Q1080" s="3"/>
      <c r="R1080" s="3"/>
      <c r="S1080" s="3"/>
      <c r="T1080" s="3"/>
      <c r="U1080" s="3"/>
      <c r="V1080" s="3"/>
      <c r="W1080" s="3"/>
      <c r="X1080" s="3"/>
    </row>
    <row r="1081" spans="1:24" ht="84.75" customHeight="1">
      <c r="A1081" s="3"/>
      <c r="B1081" s="3"/>
      <c r="C1081" s="3"/>
      <c r="D1081" s="3"/>
      <c r="E1081" s="5"/>
      <c r="F1081" s="3"/>
      <c r="G1081" s="3"/>
      <c r="H1081" s="3"/>
      <c r="I1081" s="3"/>
      <c r="J1081" s="3"/>
      <c r="K1081" s="6"/>
      <c r="L1081" s="6"/>
      <c r="M1081" s="3"/>
      <c r="N1081" s="3"/>
      <c r="O1081" s="3"/>
      <c r="P1081" s="3"/>
      <c r="Q1081" s="3"/>
      <c r="R1081" s="3"/>
      <c r="S1081" s="3"/>
      <c r="T1081" s="3"/>
      <c r="U1081" s="3"/>
      <c r="V1081" s="3"/>
      <c r="W1081" s="3"/>
      <c r="X1081" s="3"/>
    </row>
    <row r="1082" spans="1:24" ht="84.75" customHeight="1">
      <c r="A1082" s="3"/>
      <c r="B1082" s="3"/>
      <c r="C1082" s="3"/>
      <c r="D1082" s="3"/>
      <c r="E1082" s="5"/>
      <c r="F1082" s="3"/>
      <c r="G1082" s="3"/>
      <c r="H1082" s="3"/>
      <c r="I1082" s="3"/>
      <c r="J1082" s="3"/>
      <c r="K1082" s="6"/>
      <c r="L1082" s="6"/>
      <c r="M1082" s="3"/>
      <c r="N1082" s="3"/>
      <c r="O1082" s="3"/>
      <c r="P1082" s="3"/>
      <c r="Q1082" s="3"/>
      <c r="R1082" s="3"/>
      <c r="S1082" s="3"/>
      <c r="T1082" s="3"/>
      <c r="U1082" s="3"/>
      <c r="V1082" s="3"/>
      <c r="W1082" s="3"/>
      <c r="X1082" s="3"/>
    </row>
    <row r="1083" spans="1:24" ht="84.75" customHeight="1">
      <c r="A1083" s="3"/>
      <c r="B1083" s="3"/>
      <c r="C1083" s="3"/>
      <c r="D1083" s="3"/>
      <c r="E1083" s="5"/>
      <c r="F1083" s="3"/>
      <c r="G1083" s="3"/>
      <c r="H1083" s="3"/>
      <c r="I1083" s="3"/>
      <c r="J1083" s="3"/>
      <c r="K1083" s="6"/>
      <c r="L1083" s="6"/>
      <c r="M1083" s="3"/>
      <c r="N1083" s="3"/>
      <c r="O1083" s="3"/>
      <c r="P1083" s="3"/>
      <c r="Q1083" s="3"/>
      <c r="R1083" s="3"/>
      <c r="S1083" s="3"/>
      <c r="T1083" s="3"/>
      <c r="U1083" s="3"/>
      <c r="V1083" s="3"/>
      <c r="W1083" s="3"/>
      <c r="X1083" s="3"/>
    </row>
    <row r="1084" spans="1:24" ht="84.75" customHeight="1">
      <c r="A1084" s="3"/>
      <c r="B1084" s="3"/>
      <c r="C1084" s="3"/>
      <c r="D1084" s="3"/>
      <c r="E1084" s="5"/>
      <c r="F1084" s="3"/>
      <c r="G1084" s="3"/>
      <c r="H1084" s="3"/>
      <c r="I1084" s="3"/>
      <c r="J1084" s="3"/>
      <c r="K1084" s="6"/>
      <c r="L1084" s="6"/>
      <c r="M1084" s="3"/>
      <c r="N1084" s="3"/>
      <c r="O1084" s="3"/>
      <c r="P1084" s="3"/>
      <c r="Q1084" s="3"/>
      <c r="R1084" s="3"/>
      <c r="S1084" s="3"/>
      <c r="T1084" s="3"/>
      <c r="U1084" s="3"/>
      <c r="V1084" s="3"/>
      <c r="W1084" s="3"/>
      <c r="X1084" s="3"/>
    </row>
    <row r="1085" spans="1:24" ht="84.75" customHeight="1">
      <c r="A1085" s="3"/>
      <c r="B1085" s="3"/>
      <c r="C1085" s="3"/>
      <c r="D1085" s="3"/>
      <c r="E1085" s="5"/>
      <c r="F1085" s="3"/>
      <c r="G1085" s="3"/>
      <c r="H1085" s="3"/>
      <c r="I1085" s="3"/>
      <c r="J1085" s="3"/>
      <c r="K1085" s="6"/>
      <c r="L1085" s="6"/>
      <c r="M1085" s="3"/>
      <c r="N1085" s="3"/>
      <c r="O1085" s="3"/>
      <c r="P1085" s="3"/>
      <c r="Q1085" s="3"/>
      <c r="R1085" s="3"/>
      <c r="S1085" s="3"/>
      <c r="T1085" s="3"/>
      <c r="U1085" s="3"/>
      <c r="V1085" s="3"/>
      <c r="W1085" s="3"/>
      <c r="X1085" s="3"/>
    </row>
    <row r="1086" spans="1:24" ht="84.75" customHeight="1">
      <c r="A1086" s="3"/>
      <c r="B1086" s="3"/>
      <c r="C1086" s="3"/>
      <c r="D1086" s="3"/>
      <c r="E1086" s="5"/>
      <c r="F1086" s="3"/>
      <c r="G1086" s="3"/>
      <c r="H1086" s="3"/>
      <c r="I1086" s="3"/>
      <c r="J1086" s="3"/>
      <c r="K1086" s="6"/>
      <c r="L1086" s="6"/>
      <c r="M1086" s="3"/>
      <c r="N1086" s="3"/>
      <c r="O1086" s="3"/>
      <c r="P1086" s="3"/>
      <c r="Q1086" s="3"/>
      <c r="R1086" s="3"/>
      <c r="S1086" s="3"/>
      <c r="T1086" s="3"/>
      <c r="U1086" s="3"/>
      <c r="V1086" s="3"/>
      <c r="W1086" s="3"/>
      <c r="X1086" s="3"/>
    </row>
    <row r="1087" spans="1:24" ht="84.75" customHeight="1">
      <c r="A1087" s="3"/>
      <c r="B1087" s="3"/>
      <c r="C1087" s="3"/>
      <c r="D1087" s="3"/>
      <c r="E1087" s="5"/>
      <c r="F1087" s="3"/>
      <c r="G1087" s="3"/>
      <c r="H1087" s="3"/>
      <c r="I1087" s="3"/>
      <c r="J1087" s="3"/>
      <c r="K1087" s="6"/>
      <c r="L1087" s="6"/>
      <c r="M1087" s="3"/>
      <c r="N1087" s="3"/>
      <c r="O1087" s="3"/>
      <c r="P1087" s="3"/>
      <c r="Q1087" s="3"/>
      <c r="R1087" s="3"/>
      <c r="S1087" s="3"/>
      <c r="T1087" s="3"/>
      <c r="U1087" s="3"/>
      <c r="V1087" s="3"/>
      <c r="W1087" s="3"/>
      <c r="X1087" s="3"/>
    </row>
    <row r="1088" spans="1:24" ht="84.75" customHeight="1">
      <c r="A1088" s="3"/>
      <c r="B1088" s="3"/>
      <c r="C1088" s="3"/>
      <c r="D1088" s="3"/>
      <c r="E1088" s="5"/>
      <c r="F1088" s="3"/>
      <c r="G1088" s="3"/>
      <c r="H1088" s="3"/>
      <c r="I1088" s="3"/>
      <c r="J1088" s="3"/>
      <c r="K1088" s="6"/>
      <c r="L1088" s="6"/>
      <c r="M1088" s="3"/>
      <c r="N1088" s="3"/>
      <c r="O1088" s="3"/>
      <c r="P1088" s="3"/>
      <c r="Q1088" s="3"/>
      <c r="R1088" s="3"/>
      <c r="S1088" s="3"/>
      <c r="T1088" s="3"/>
      <c r="U1088" s="3"/>
      <c r="V1088" s="3"/>
      <c r="W1088" s="3"/>
      <c r="X1088" s="3"/>
    </row>
    <row r="1089" spans="1:24" ht="84.75" customHeight="1">
      <c r="A1089" s="3"/>
      <c r="B1089" s="3"/>
      <c r="C1089" s="3"/>
      <c r="D1089" s="3"/>
      <c r="E1089" s="5"/>
      <c r="F1089" s="3"/>
      <c r="G1089" s="3"/>
      <c r="H1089" s="3"/>
      <c r="I1089" s="3"/>
      <c r="J1089" s="3"/>
      <c r="K1089" s="6"/>
      <c r="L1089" s="6"/>
      <c r="M1089" s="3"/>
      <c r="N1089" s="3"/>
      <c r="O1089" s="3"/>
      <c r="P1089" s="3"/>
      <c r="Q1089" s="3"/>
      <c r="R1089" s="3"/>
      <c r="S1089" s="3"/>
      <c r="T1089" s="3"/>
      <c r="U1089" s="3"/>
      <c r="V1089" s="3"/>
      <c r="W1089" s="3"/>
      <c r="X1089" s="3"/>
    </row>
    <row r="1090" spans="1:24" ht="84.75" customHeight="1">
      <c r="A1090" s="3"/>
      <c r="B1090" s="3"/>
      <c r="C1090" s="3"/>
      <c r="D1090" s="3"/>
      <c r="E1090" s="5"/>
      <c r="F1090" s="3"/>
      <c r="G1090" s="3"/>
      <c r="H1090" s="3"/>
      <c r="I1090" s="3"/>
      <c r="J1090" s="3"/>
      <c r="K1090" s="6"/>
      <c r="L1090" s="6"/>
      <c r="M1090" s="3"/>
      <c r="N1090" s="3"/>
      <c r="O1090" s="3"/>
      <c r="P1090" s="3"/>
      <c r="Q1090" s="3"/>
      <c r="R1090" s="3"/>
      <c r="S1090" s="3"/>
      <c r="T1090" s="3"/>
      <c r="U1090" s="3"/>
      <c r="V1090" s="3"/>
      <c r="W1090" s="3"/>
      <c r="X1090" s="3"/>
    </row>
    <row r="1091" spans="1:24" ht="84.75" customHeight="1">
      <c r="A1091" s="3"/>
      <c r="B1091" s="3"/>
      <c r="C1091" s="3"/>
      <c r="D1091" s="3"/>
      <c r="E1091" s="5"/>
      <c r="F1091" s="3"/>
      <c r="G1091" s="3"/>
      <c r="H1091" s="3"/>
      <c r="I1091" s="3"/>
      <c r="J1091" s="3"/>
      <c r="K1091" s="6"/>
      <c r="L1091" s="6"/>
      <c r="M1091" s="3"/>
      <c r="N1091" s="3"/>
      <c r="O1091" s="3"/>
      <c r="P1091" s="3"/>
      <c r="Q1091" s="3"/>
      <c r="R1091" s="3"/>
      <c r="S1091" s="3"/>
      <c r="T1091" s="3"/>
      <c r="U1091" s="3"/>
      <c r="V1091" s="3"/>
      <c r="W1091" s="3"/>
      <c r="X1091" s="3"/>
    </row>
    <row r="1092" spans="1:24" ht="84.75" customHeight="1">
      <c r="A1092" s="3"/>
      <c r="B1092" s="3"/>
      <c r="C1092" s="3"/>
      <c r="D1092" s="3"/>
      <c r="E1092" s="5"/>
      <c r="F1092" s="3"/>
      <c r="G1092" s="3"/>
      <c r="H1092" s="3"/>
      <c r="I1092" s="3"/>
      <c r="J1092" s="3"/>
      <c r="K1092" s="6"/>
      <c r="L1092" s="6"/>
      <c r="M1092" s="3"/>
      <c r="N1092" s="3"/>
      <c r="O1092" s="3"/>
      <c r="P1092" s="3"/>
      <c r="Q1092" s="3"/>
      <c r="R1092" s="3"/>
      <c r="S1092" s="3"/>
      <c r="T1092" s="3"/>
      <c r="U1092" s="3"/>
      <c r="V1092" s="3"/>
      <c r="W1092" s="3"/>
      <c r="X1092" s="3"/>
    </row>
    <row r="1093" spans="1:24" ht="84.75" customHeight="1">
      <c r="A1093" s="3"/>
      <c r="B1093" s="3"/>
      <c r="C1093" s="3"/>
      <c r="D1093" s="3"/>
      <c r="E1093" s="5"/>
      <c r="F1093" s="3"/>
      <c r="G1093" s="3"/>
      <c r="H1093" s="3"/>
      <c r="I1093" s="3"/>
      <c r="J1093" s="3"/>
      <c r="K1093" s="6"/>
      <c r="L1093" s="6"/>
      <c r="M1093" s="3"/>
      <c r="N1093" s="3"/>
      <c r="O1093" s="3"/>
      <c r="P1093" s="3"/>
      <c r="Q1093" s="3"/>
      <c r="R1093" s="3"/>
      <c r="S1093" s="3"/>
      <c r="T1093" s="3"/>
      <c r="U1093" s="3"/>
      <c r="V1093" s="3"/>
      <c r="W1093" s="3"/>
      <c r="X1093" s="3"/>
    </row>
    <row r="1094" spans="1:24" ht="84.75" customHeight="1">
      <c r="A1094" s="3"/>
      <c r="B1094" s="3"/>
      <c r="C1094" s="3"/>
      <c r="D1094" s="3"/>
      <c r="E1094" s="5"/>
      <c r="F1094" s="3"/>
      <c r="G1094" s="3"/>
      <c r="H1094" s="3"/>
      <c r="I1094" s="3"/>
      <c r="J1094" s="3"/>
      <c r="K1094" s="6"/>
      <c r="L1094" s="6"/>
      <c r="M1094" s="3"/>
      <c r="N1094" s="3"/>
      <c r="O1094" s="3"/>
      <c r="P1094" s="3"/>
      <c r="Q1094" s="3"/>
      <c r="R1094" s="3"/>
      <c r="S1094" s="3"/>
      <c r="T1094" s="3"/>
      <c r="U1094" s="3"/>
      <c r="V1094" s="3"/>
      <c r="W1094" s="3"/>
      <c r="X1094" s="3"/>
    </row>
    <row r="1095" spans="1:24" ht="84.75" customHeight="1">
      <c r="A1095" s="3"/>
      <c r="B1095" s="3"/>
      <c r="C1095" s="3"/>
      <c r="D1095" s="3"/>
      <c r="E1095" s="5"/>
      <c r="F1095" s="3"/>
      <c r="G1095" s="3"/>
      <c r="H1095" s="3"/>
      <c r="I1095" s="3"/>
      <c r="J1095" s="3"/>
      <c r="K1095" s="6"/>
      <c r="L1095" s="6"/>
      <c r="M1095" s="3"/>
      <c r="N1095" s="3"/>
      <c r="O1095" s="3"/>
      <c r="P1095" s="3"/>
      <c r="Q1095" s="3"/>
      <c r="R1095" s="3"/>
      <c r="S1095" s="3"/>
      <c r="T1095" s="3"/>
      <c r="U1095" s="3"/>
      <c r="V1095" s="3"/>
      <c r="W1095" s="3"/>
      <c r="X1095" s="3"/>
    </row>
    <row r="1096" spans="1:24" ht="84.75" customHeight="1">
      <c r="A1096" s="3"/>
      <c r="B1096" s="3"/>
      <c r="C1096" s="3"/>
      <c r="D1096" s="3"/>
      <c r="E1096" s="5"/>
      <c r="F1096" s="3"/>
      <c r="G1096" s="3"/>
      <c r="H1096" s="3"/>
      <c r="I1096" s="3"/>
      <c r="J1096" s="3"/>
      <c r="K1096" s="6"/>
      <c r="L1096" s="6"/>
      <c r="M1096" s="3"/>
      <c r="N1096" s="3"/>
      <c r="O1096" s="3"/>
      <c r="P1096" s="3"/>
      <c r="Q1096" s="3"/>
      <c r="R1096" s="3"/>
      <c r="S1096" s="3"/>
      <c r="T1096" s="3"/>
      <c r="U1096" s="3"/>
      <c r="V1096" s="3"/>
      <c r="W1096" s="3"/>
      <c r="X1096" s="3"/>
    </row>
    <row r="1097" spans="1:24" ht="84.75" customHeight="1">
      <c r="A1097" s="3"/>
      <c r="B1097" s="3"/>
      <c r="C1097" s="3"/>
      <c r="D1097" s="3"/>
      <c r="E1097" s="5"/>
      <c r="F1097" s="3"/>
      <c r="G1097" s="3"/>
      <c r="H1097" s="3"/>
      <c r="I1097" s="3"/>
      <c r="J1097" s="3"/>
      <c r="K1097" s="6"/>
      <c r="L1097" s="6"/>
      <c r="M1097" s="3"/>
      <c r="N1097" s="3"/>
      <c r="O1097" s="3"/>
      <c r="P1097" s="3"/>
      <c r="Q1097" s="3"/>
      <c r="R1097" s="3"/>
      <c r="S1097" s="3"/>
      <c r="T1097" s="3"/>
      <c r="U1097" s="3"/>
      <c r="V1097" s="3"/>
      <c r="W1097" s="3"/>
      <c r="X1097" s="3"/>
    </row>
    <row r="1098" spans="1:24" ht="84.75" customHeight="1">
      <c r="A1098" s="3"/>
      <c r="B1098" s="3"/>
      <c r="C1098" s="3"/>
      <c r="D1098" s="3"/>
      <c r="E1098" s="5"/>
      <c r="F1098" s="3"/>
      <c r="G1098" s="3"/>
      <c r="H1098" s="3"/>
      <c r="I1098" s="3"/>
      <c r="J1098" s="3"/>
      <c r="K1098" s="6"/>
      <c r="L1098" s="6"/>
      <c r="M1098" s="3"/>
      <c r="N1098" s="3"/>
      <c r="O1098" s="3"/>
      <c r="P1098" s="3"/>
      <c r="Q1098" s="3"/>
      <c r="R1098" s="3"/>
      <c r="S1098" s="3"/>
      <c r="T1098" s="3"/>
      <c r="U1098" s="3"/>
      <c r="V1098" s="3"/>
      <c r="W1098" s="3"/>
      <c r="X1098" s="3"/>
    </row>
    <row r="1099" spans="1:24" ht="84.75" customHeight="1">
      <c r="A1099" s="3"/>
      <c r="B1099" s="3"/>
      <c r="C1099" s="3"/>
      <c r="D1099" s="3"/>
      <c r="E1099" s="5"/>
      <c r="F1099" s="3"/>
      <c r="G1099" s="3"/>
      <c r="H1099" s="3"/>
      <c r="I1099" s="3"/>
      <c r="J1099" s="3"/>
      <c r="K1099" s="6"/>
      <c r="L1099" s="6"/>
      <c r="M1099" s="3"/>
      <c r="N1099" s="3"/>
      <c r="O1099" s="3"/>
      <c r="P1099" s="3"/>
      <c r="Q1099" s="3"/>
      <c r="R1099" s="3"/>
      <c r="S1099" s="3"/>
      <c r="T1099" s="3"/>
      <c r="U1099" s="3"/>
      <c r="V1099" s="3"/>
      <c r="W1099" s="3"/>
      <c r="X1099" s="3"/>
    </row>
    <row r="1100" spans="1:24" ht="84.75" customHeight="1">
      <c r="A1100" s="3"/>
      <c r="B1100" s="3"/>
      <c r="C1100" s="3"/>
      <c r="D1100" s="3"/>
      <c r="E1100" s="5"/>
      <c r="F1100" s="3"/>
      <c r="G1100" s="3"/>
      <c r="H1100" s="3"/>
      <c r="I1100" s="3"/>
      <c r="J1100" s="3"/>
      <c r="K1100" s="6"/>
      <c r="L1100" s="6"/>
      <c r="M1100" s="3"/>
      <c r="N1100" s="3"/>
      <c r="O1100" s="3"/>
      <c r="P1100" s="3"/>
      <c r="Q1100" s="3"/>
      <c r="R1100" s="3"/>
      <c r="S1100" s="3"/>
      <c r="T1100" s="3"/>
      <c r="U1100" s="3"/>
      <c r="V1100" s="3"/>
      <c r="W1100" s="3"/>
      <c r="X1100" s="3"/>
    </row>
    <row r="1101" spans="1:24" ht="84.75" customHeight="1">
      <c r="A1101" s="3"/>
      <c r="B1101" s="3"/>
      <c r="C1101" s="3"/>
      <c r="D1101" s="3"/>
      <c r="E1101" s="5"/>
      <c r="F1101" s="3"/>
      <c r="G1101" s="3"/>
      <c r="H1101" s="3"/>
      <c r="I1101" s="3"/>
      <c r="J1101" s="3"/>
      <c r="K1101" s="6"/>
      <c r="L1101" s="6"/>
      <c r="M1101" s="3"/>
      <c r="N1101" s="3"/>
      <c r="O1101" s="3"/>
      <c r="P1101" s="3"/>
      <c r="Q1101" s="3"/>
      <c r="R1101" s="3"/>
      <c r="S1101" s="3"/>
      <c r="T1101" s="3"/>
      <c r="U1101" s="3"/>
      <c r="V1101" s="3"/>
      <c r="W1101" s="3"/>
      <c r="X1101" s="3"/>
    </row>
    <row r="1102" spans="1:24" ht="84.75" customHeight="1">
      <c r="A1102" s="3"/>
      <c r="B1102" s="3"/>
      <c r="C1102" s="3"/>
      <c r="D1102" s="3"/>
      <c r="E1102" s="5"/>
      <c r="F1102" s="3"/>
      <c r="G1102" s="3"/>
      <c r="H1102" s="3"/>
      <c r="I1102" s="3"/>
      <c r="J1102" s="3"/>
      <c r="K1102" s="6"/>
      <c r="L1102" s="6"/>
      <c r="M1102" s="3"/>
      <c r="N1102" s="3"/>
      <c r="O1102" s="3"/>
      <c r="P1102" s="3"/>
      <c r="Q1102" s="3"/>
      <c r="R1102" s="3"/>
      <c r="S1102" s="3"/>
      <c r="T1102" s="3"/>
      <c r="U1102" s="3"/>
      <c r="V1102" s="3"/>
      <c r="W1102" s="3"/>
      <c r="X1102" s="3"/>
    </row>
    <row r="1103" spans="1:24" ht="84.75" customHeight="1">
      <c r="A1103" s="3"/>
      <c r="B1103" s="3"/>
      <c r="C1103" s="3"/>
      <c r="D1103" s="3"/>
      <c r="E1103" s="5"/>
      <c r="F1103" s="3"/>
      <c r="G1103" s="3"/>
      <c r="H1103" s="3"/>
      <c r="I1103" s="3"/>
      <c r="J1103" s="3"/>
      <c r="K1103" s="6"/>
      <c r="L1103" s="6"/>
      <c r="M1103" s="3"/>
      <c r="N1103" s="3"/>
      <c r="O1103" s="3"/>
      <c r="P1103" s="3"/>
      <c r="Q1103" s="3"/>
      <c r="R1103" s="3"/>
      <c r="S1103" s="3"/>
      <c r="T1103" s="3"/>
      <c r="U1103" s="3"/>
      <c r="V1103" s="3"/>
      <c r="W1103" s="3"/>
      <c r="X1103" s="3"/>
    </row>
    <row r="1104" spans="1:24" ht="84.75" customHeight="1">
      <c r="A1104" s="3"/>
      <c r="B1104" s="3"/>
      <c r="C1104" s="3"/>
      <c r="D1104" s="3"/>
      <c r="E1104" s="5"/>
      <c r="F1104" s="3"/>
      <c r="G1104" s="3"/>
      <c r="H1104" s="3"/>
      <c r="I1104" s="3"/>
      <c r="J1104" s="3"/>
      <c r="K1104" s="6"/>
      <c r="L1104" s="6"/>
      <c r="M1104" s="3"/>
      <c r="N1104" s="3"/>
      <c r="O1104" s="3"/>
      <c r="P1104" s="3"/>
      <c r="Q1104" s="3"/>
      <c r="R1104" s="3"/>
      <c r="S1104" s="3"/>
      <c r="T1104" s="3"/>
      <c r="U1104" s="3"/>
      <c r="V1104" s="3"/>
      <c r="W1104" s="3"/>
      <c r="X1104" s="3"/>
    </row>
    <row r="1105" spans="1:24" ht="84.75" customHeight="1">
      <c r="A1105" s="3"/>
      <c r="B1105" s="3"/>
      <c r="C1105" s="3"/>
      <c r="D1105" s="3"/>
      <c r="E1105" s="5"/>
      <c r="F1105" s="3"/>
      <c r="G1105" s="3"/>
      <c r="H1105" s="3"/>
      <c r="I1105" s="3"/>
      <c r="J1105" s="3"/>
      <c r="K1105" s="6"/>
      <c r="L1105" s="6"/>
      <c r="M1105" s="3"/>
      <c r="N1105" s="3"/>
      <c r="O1105" s="3"/>
      <c r="P1105" s="3"/>
      <c r="Q1105" s="3"/>
      <c r="R1105" s="3"/>
      <c r="S1105" s="3"/>
      <c r="T1105" s="3"/>
      <c r="U1105" s="3"/>
      <c r="V1105" s="3"/>
      <c r="W1105" s="3"/>
      <c r="X1105" s="3"/>
    </row>
    <row r="1106" spans="1:24" ht="84.75" customHeight="1">
      <c r="A1106" s="3"/>
      <c r="B1106" s="3"/>
      <c r="C1106" s="3"/>
      <c r="D1106" s="3"/>
      <c r="E1106" s="5"/>
      <c r="F1106" s="3"/>
      <c r="G1106" s="3"/>
      <c r="H1106" s="3"/>
      <c r="I1106" s="3"/>
      <c r="J1106" s="3"/>
      <c r="K1106" s="6"/>
      <c r="L1106" s="6"/>
      <c r="M1106" s="3"/>
      <c r="N1106" s="3"/>
      <c r="O1106" s="3"/>
      <c r="P1106" s="3"/>
      <c r="Q1106" s="3"/>
      <c r="R1106" s="3"/>
      <c r="S1106" s="3"/>
      <c r="T1106" s="3"/>
      <c r="U1106" s="3"/>
      <c r="V1106" s="3"/>
      <c r="W1106" s="3"/>
      <c r="X1106" s="3"/>
    </row>
    <row r="1107" spans="1:24" ht="84.75" customHeight="1">
      <c r="A1107" s="3"/>
      <c r="B1107" s="3"/>
      <c r="C1107" s="3"/>
      <c r="D1107" s="3"/>
      <c r="E1107" s="5"/>
      <c r="F1107" s="3"/>
      <c r="G1107" s="3"/>
      <c r="H1107" s="3"/>
      <c r="I1107" s="3"/>
      <c r="J1107" s="3"/>
      <c r="K1107" s="6"/>
      <c r="L1107" s="6"/>
      <c r="M1107" s="3"/>
      <c r="N1107" s="3"/>
      <c r="O1107" s="3"/>
      <c r="P1107" s="3"/>
      <c r="Q1107" s="3"/>
      <c r="R1107" s="3"/>
      <c r="S1107" s="3"/>
      <c r="T1107" s="3"/>
      <c r="U1107" s="3"/>
      <c r="V1107" s="3"/>
      <c r="W1107" s="3"/>
      <c r="X1107" s="3"/>
    </row>
    <row r="1108" spans="1:24" ht="84.75" customHeight="1">
      <c r="A1108" s="3"/>
      <c r="B1108" s="3"/>
      <c r="C1108" s="3"/>
      <c r="D1108" s="3"/>
      <c r="E1108" s="5"/>
      <c r="F1108" s="3"/>
      <c r="G1108" s="3"/>
      <c r="H1108" s="3"/>
      <c r="I1108" s="3"/>
      <c r="J1108" s="3"/>
      <c r="K1108" s="6"/>
      <c r="L1108" s="6"/>
      <c r="M1108" s="3"/>
      <c r="N1108" s="3"/>
      <c r="O1108" s="3"/>
      <c r="P1108" s="3"/>
      <c r="Q1108" s="3"/>
      <c r="R1108" s="3"/>
      <c r="S1108" s="3"/>
      <c r="T1108" s="3"/>
      <c r="U1108" s="3"/>
      <c r="V1108" s="3"/>
      <c r="W1108" s="3"/>
      <c r="X1108" s="3"/>
    </row>
    <row r="1109" spans="1:24" ht="84.75" customHeight="1">
      <c r="A1109" s="3"/>
      <c r="B1109" s="3"/>
      <c r="C1109" s="3"/>
      <c r="D1109" s="3"/>
      <c r="E1109" s="5"/>
      <c r="F1109" s="3"/>
      <c r="G1109" s="3"/>
      <c r="H1109" s="3"/>
      <c r="I1109" s="3"/>
      <c r="J1109" s="3"/>
      <c r="K1109" s="6"/>
      <c r="L1109" s="6"/>
      <c r="M1109" s="3"/>
      <c r="N1109" s="3"/>
      <c r="O1109" s="3"/>
      <c r="P1109" s="3"/>
      <c r="Q1109" s="3"/>
      <c r="R1109" s="3"/>
      <c r="S1109" s="3"/>
      <c r="T1109" s="3"/>
      <c r="U1109" s="3"/>
      <c r="V1109" s="3"/>
      <c r="W1109" s="3"/>
      <c r="X1109" s="3"/>
    </row>
    <row r="1110" spans="1:24" ht="84.75" customHeight="1">
      <c r="A1110" s="3"/>
      <c r="B1110" s="3"/>
      <c r="C1110" s="3"/>
      <c r="D1110" s="3"/>
      <c r="E1110" s="5"/>
      <c r="F1110" s="3"/>
      <c r="G1110" s="3"/>
      <c r="H1110" s="3"/>
      <c r="I1110" s="3"/>
      <c r="J1110" s="3"/>
      <c r="K1110" s="6"/>
      <c r="L1110" s="6"/>
      <c r="M1110" s="3"/>
      <c r="N1110" s="3"/>
      <c r="O1110" s="3"/>
      <c r="P1110" s="3"/>
      <c r="Q1110" s="3"/>
      <c r="R1110" s="3"/>
      <c r="S1110" s="3"/>
      <c r="T1110" s="3"/>
      <c r="U1110" s="3"/>
      <c r="V1110" s="3"/>
      <c r="W1110" s="3"/>
      <c r="X1110" s="3"/>
    </row>
    <row r="1111" spans="1:24" ht="84.75" customHeight="1">
      <c r="A1111" s="3"/>
      <c r="B1111" s="3"/>
      <c r="C1111" s="3"/>
      <c r="D1111" s="3"/>
      <c r="E1111" s="5"/>
      <c r="F1111" s="3"/>
      <c r="G1111" s="3"/>
      <c r="H1111" s="3"/>
      <c r="I1111" s="3"/>
      <c r="J1111" s="3"/>
      <c r="K1111" s="6"/>
      <c r="L1111" s="6"/>
      <c r="M1111" s="3"/>
      <c r="N1111" s="3"/>
      <c r="O1111" s="3"/>
      <c r="P1111" s="3"/>
      <c r="Q1111" s="3"/>
      <c r="R1111" s="3"/>
      <c r="S1111" s="3"/>
      <c r="T1111" s="3"/>
      <c r="U1111" s="3"/>
      <c r="V1111" s="3"/>
      <c r="W1111" s="3"/>
      <c r="X1111" s="3"/>
    </row>
    <row r="1112" spans="1:24" ht="84.75" customHeight="1">
      <c r="A1112" s="3"/>
      <c r="B1112" s="3"/>
      <c r="C1112" s="3"/>
      <c r="D1112" s="3"/>
      <c r="E1112" s="5"/>
      <c r="F1112" s="3"/>
      <c r="G1112" s="3"/>
      <c r="H1112" s="3"/>
      <c r="I1112" s="3"/>
      <c r="J1112" s="3"/>
      <c r="K1112" s="6"/>
      <c r="L1112" s="6"/>
      <c r="M1112" s="3"/>
      <c r="N1112" s="3"/>
      <c r="O1112" s="3"/>
      <c r="P1112" s="3"/>
      <c r="Q1112" s="3"/>
      <c r="R1112" s="3"/>
      <c r="S1112" s="3"/>
      <c r="T1112" s="3"/>
      <c r="U1112" s="3"/>
      <c r="V1112" s="3"/>
      <c r="W1112" s="3"/>
      <c r="X1112" s="3"/>
    </row>
    <row r="1113" spans="1:24" ht="84.75" customHeight="1">
      <c r="A1113" s="3"/>
      <c r="B1113" s="3"/>
      <c r="C1113" s="3"/>
      <c r="D1113" s="3"/>
      <c r="E1113" s="5"/>
      <c r="F1113" s="3"/>
      <c r="G1113" s="3"/>
      <c r="H1113" s="3"/>
      <c r="I1113" s="3"/>
      <c r="J1113" s="3"/>
      <c r="K1113" s="6"/>
      <c r="L1113" s="6"/>
      <c r="M1113" s="3"/>
      <c r="N1113" s="3"/>
      <c r="O1113" s="3"/>
      <c r="P1113" s="3"/>
      <c r="Q1113" s="3"/>
      <c r="R1113" s="3"/>
      <c r="S1113" s="3"/>
      <c r="T1113" s="3"/>
      <c r="U1113" s="3"/>
      <c r="V1113" s="3"/>
      <c r="W1113" s="3"/>
      <c r="X1113" s="3"/>
    </row>
    <row r="1114" spans="1:24" ht="84.75" customHeight="1">
      <c r="A1114" s="3"/>
      <c r="B1114" s="3"/>
      <c r="C1114" s="3"/>
      <c r="D1114" s="3"/>
      <c r="E1114" s="5"/>
      <c r="F1114" s="3"/>
      <c r="G1114" s="3"/>
      <c r="H1114" s="3"/>
      <c r="I1114" s="3"/>
      <c r="J1114" s="3"/>
      <c r="K1114" s="6"/>
      <c r="L1114" s="6"/>
      <c r="M1114" s="3"/>
      <c r="N1114" s="3"/>
      <c r="O1114" s="3"/>
      <c r="P1114" s="3"/>
      <c r="Q1114" s="3"/>
      <c r="R1114" s="3"/>
      <c r="S1114" s="3"/>
      <c r="T1114" s="3"/>
      <c r="U1114" s="3"/>
      <c r="V1114" s="3"/>
      <c r="W1114" s="3"/>
      <c r="X1114" s="3"/>
    </row>
    <row r="1115" spans="1:24" ht="84.75" customHeight="1">
      <c r="A1115" s="3"/>
      <c r="B1115" s="3"/>
      <c r="C1115" s="3"/>
      <c r="D1115" s="3"/>
      <c r="E1115" s="5"/>
      <c r="F1115" s="3"/>
      <c r="G1115" s="3"/>
      <c r="H1115" s="3"/>
      <c r="I1115" s="3"/>
      <c r="J1115" s="3"/>
      <c r="K1115" s="6"/>
      <c r="L1115" s="6"/>
      <c r="M1115" s="3"/>
      <c r="N1115" s="3"/>
      <c r="O1115" s="3"/>
      <c r="P1115" s="3"/>
      <c r="Q1115" s="3"/>
      <c r="R1115" s="3"/>
      <c r="S1115" s="3"/>
      <c r="T1115" s="3"/>
      <c r="U1115" s="3"/>
      <c r="V1115" s="3"/>
      <c r="W1115" s="3"/>
      <c r="X1115" s="3"/>
    </row>
    <row r="1116" spans="1:24" ht="84.75" customHeight="1">
      <c r="A1116" s="3"/>
      <c r="B1116" s="3"/>
      <c r="C1116" s="3"/>
      <c r="D1116" s="3"/>
      <c r="E1116" s="5"/>
      <c r="F1116" s="3"/>
      <c r="G1116" s="3"/>
      <c r="H1116" s="3"/>
      <c r="I1116" s="3"/>
      <c r="J1116" s="3"/>
      <c r="K1116" s="6"/>
      <c r="L1116" s="6"/>
      <c r="M1116" s="3"/>
      <c r="N1116" s="3"/>
      <c r="O1116" s="3"/>
      <c r="P1116" s="3"/>
      <c r="Q1116" s="3"/>
      <c r="R1116" s="3"/>
      <c r="S1116" s="3"/>
      <c r="T1116" s="3"/>
      <c r="U1116" s="3"/>
      <c r="V1116" s="3"/>
      <c r="W1116" s="3"/>
      <c r="X1116" s="3"/>
    </row>
    <row r="1117" spans="1:24" ht="84.75" customHeight="1">
      <c r="A1117" s="3"/>
      <c r="B1117" s="3"/>
      <c r="C1117" s="3"/>
      <c r="D1117" s="3"/>
      <c r="E1117" s="5"/>
      <c r="F1117" s="3"/>
      <c r="G1117" s="3"/>
      <c r="H1117" s="3"/>
      <c r="I1117" s="3"/>
      <c r="J1117" s="3"/>
      <c r="K1117" s="6"/>
      <c r="L1117" s="6"/>
      <c r="M1117" s="3"/>
      <c r="N1117" s="3"/>
      <c r="O1117" s="3"/>
      <c r="P1117" s="3"/>
      <c r="Q1117" s="3"/>
      <c r="R1117" s="3"/>
      <c r="S1117" s="3"/>
      <c r="T1117" s="3"/>
      <c r="U1117" s="3"/>
      <c r="V1117" s="3"/>
      <c r="W1117" s="3"/>
      <c r="X1117" s="3"/>
    </row>
    <row r="1118" spans="1:24" ht="84.75" customHeight="1">
      <c r="A1118" s="3"/>
      <c r="B1118" s="3"/>
      <c r="C1118" s="3"/>
      <c r="D1118" s="3"/>
      <c r="E1118" s="5"/>
      <c r="F1118" s="3"/>
      <c r="G1118" s="3"/>
      <c r="H1118" s="3"/>
      <c r="I1118" s="3"/>
      <c r="J1118" s="3"/>
      <c r="K1118" s="6"/>
      <c r="L1118" s="6"/>
      <c r="M1118" s="3"/>
      <c r="N1118" s="3"/>
      <c r="O1118" s="3"/>
      <c r="P1118" s="3"/>
      <c r="Q1118" s="3"/>
      <c r="R1118" s="3"/>
      <c r="S1118" s="3"/>
      <c r="T1118" s="3"/>
      <c r="U1118" s="3"/>
      <c r="V1118" s="3"/>
      <c r="W1118" s="3"/>
      <c r="X1118" s="3"/>
    </row>
    <row r="1119" spans="1:24" ht="84.75" customHeight="1">
      <c r="A1119" s="3"/>
      <c r="B1119" s="3"/>
      <c r="C1119" s="3"/>
      <c r="D1119" s="3"/>
      <c r="E1119" s="5"/>
      <c r="F1119" s="3"/>
      <c r="G1119" s="3"/>
      <c r="H1119" s="3"/>
      <c r="I1119" s="3"/>
      <c r="J1119" s="3"/>
      <c r="K1119" s="6"/>
      <c r="L1119" s="6"/>
      <c r="M1119" s="3"/>
      <c r="N1119" s="3"/>
      <c r="O1119" s="3"/>
      <c r="P1119" s="3"/>
      <c r="Q1119" s="3"/>
      <c r="R1119" s="3"/>
      <c r="S1119" s="3"/>
      <c r="T1119" s="3"/>
      <c r="U1119" s="3"/>
      <c r="V1119" s="3"/>
      <c r="W1119" s="3"/>
      <c r="X1119" s="3"/>
    </row>
    <row r="1120" spans="1:24" ht="84.75" customHeight="1">
      <c r="A1120" s="3"/>
      <c r="B1120" s="3"/>
      <c r="C1120" s="3"/>
      <c r="D1120" s="3"/>
      <c r="E1120" s="5"/>
      <c r="F1120" s="3"/>
      <c r="G1120" s="3"/>
      <c r="H1120" s="3"/>
      <c r="I1120" s="3"/>
      <c r="J1120" s="3"/>
      <c r="K1120" s="6"/>
      <c r="L1120" s="6"/>
      <c r="M1120" s="3"/>
      <c r="N1120" s="3"/>
      <c r="O1120" s="3"/>
      <c r="P1120" s="3"/>
      <c r="Q1120" s="3"/>
      <c r="R1120" s="3"/>
      <c r="S1120" s="3"/>
      <c r="T1120" s="3"/>
      <c r="U1120" s="3"/>
      <c r="V1120" s="3"/>
      <c r="W1120" s="3"/>
      <c r="X1120" s="3"/>
    </row>
    <row r="1121" spans="1:24" ht="84.75" customHeight="1">
      <c r="A1121" s="3"/>
      <c r="B1121" s="3"/>
      <c r="C1121" s="3"/>
      <c r="D1121" s="3"/>
      <c r="E1121" s="5"/>
      <c r="F1121" s="3"/>
      <c r="G1121" s="3"/>
      <c r="H1121" s="3"/>
      <c r="I1121" s="3"/>
      <c r="J1121" s="3"/>
      <c r="K1121" s="6"/>
      <c r="L1121" s="6"/>
      <c r="M1121" s="3"/>
      <c r="N1121" s="3"/>
      <c r="O1121" s="3"/>
      <c r="P1121" s="3"/>
      <c r="Q1121" s="3"/>
      <c r="R1121" s="3"/>
      <c r="S1121" s="3"/>
      <c r="T1121" s="3"/>
      <c r="U1121" s="3"/>
      <c r="V1121" s="3"/>
      <c r="W1121" s="3"/>
      <c r="X1121" s="3"/>
    </row>
    <row r="1122" spans="1:24" ht="84.75" customHeight="1">
      <c r="A1122" s="3"/>
      <c r="B1122" s="3"/>
      <c r="C1122" s="3"/>
      <c r="D1122" s="3"/>
      <c r="E1122" s="5"/>
      <c r="F1122" s="3"/>
      <c r="G1122" s="3"/>
      <c r="H1122" s="3"/>
      <c r="I1122" s="3"/>
      <c r="J1122" s="3"/>
      <c r="K1122" s="6"/>
      <c r="L1122" s="6"/>
      <c r="M1122" s="3"/>
      <c r="N1122" s="3"/>
      <c r="O1122" s="3"/>
      <c r="P1122" s="3"/>
      <c r="Q1122" s="3"/>
      <c r="R1122" s="3"/>
      <c r="S1122" s="3"/>
      <c r="T1122" s="3"/>
      <c r="U1122" s="3"/>
      <c r="V1122" s="3"/>
      <c r="W1122" s="3"/>
      <c r="X1122" s="3"/>
    </row>
    <row r="1123" spans="1:24" ht="84.75" customHeight="1">
      <c r="A1123" s="3"/>
      <c r="B1123" s="3"/>
      <c r="C1123" s="3"/>
      <c r="D1123" s="3"/>
      <c r="E1123" s="5"/>
      <c r="F1123" s="3"/>
      <c r="G1123" s="3"/>
      <c r="H1123" s="3"/>
      <c r="I1123" s="3"/>
      <c r="J1123" s="3"/>
      <c r="K1123" s="6"/>
      <c r="L1123" s="6"/>
      <c r="M1123" s="3"/>
      <c r="N1123" s="3"/>
      <c r="O1123" s="3"/>
      <c r="P1123" s="3"/>
      <c r="Q1123" s="3"/>
      <c r="R1123" s="3"/>
      <c r="S1123" s="3"/>
      <c r="T1123" s="3"/>
      <c r="U1123" s="3"/>
      <c r="V1123" s="3"/>
      <c r="W1123" s="3"/>
      <c r="X1123" s="3"/>
    </row>
    <row r="1124" spans="1:24" ht="84.75" customHeight="1">
      <c r="A1124" s="3"/>
      <c r="B1124" s="3"/>
      <c r="C1124" s="3"/>
      <c r="D1124" s="3"/>
      <c r="E1124" s="5"/>
      <c r="F1124" s="3"/>
      <c r="G1124" s="3"/>
      <c r="H1124" s="3"/>
      <c r="I1124" s="3"/>
      <c r="J1124" s="3"/>
      <c r="K1124" s="6"/>
      <c r="L1124" s="6"/>
      <c r="M1124" s="3"/>
      <c r="N1124" s="3"/>
      <c r="O1124" s="3"/>
      <c r="P1124" s="3"/>
      <c r="Q1124" s="3"/>
      <c r="R1124" s="3"/>
      <c r="S1124" s="3"/>
      <c r="T1124" s="3"/>
      <c r="U1124" s="3"/>
      <c r="V1124" s="3"/>
      <c r="W1124" s="3"/>
      <c r="X1124" s="3"/>
    </row>
    <row r="1125" spans="1:24" ht="84.75" customHeight="1">
      <c r="A1125" s="3"/>
      <c r="B1125" s="3"/>
      <c r="C1125" s="3"/>
      <c r="D1125" s="3"/>
      <c r="E1125" s="5"/>
      <c r="F1125" s="3"/>
      <c r="G1125" s="3"/>
      <c r="H1125" s="3"/>
      <c r="I1125" s="3"/>
      <c r="J1125" s="3"/>
      <c r="K1125" s="6"/>
      <c r="L1125" s="6"/>
      <c r="M1125" s="3"/>
      <c r="N1125" s="3"/>
      <c r="O1125" s="3"/>
      <c r="P1125" s="3"/>
      <c r="Q1125" s="3"/>
      <c r="R1125" s="3"/>
      <c r="S1125" s="3"/>
      <c r="T1125" s="3"/>
      <c r="U1125" s="3"/>
      <c r="V1125" s="3"/>
      <c r="W1125" s="3"/>
      <c r="X1125" s="3"/>
    </row>
    <row r="1126" spans="1:24" ht="84.75" customHeight="1">
      <c r="A1126" s="3"/>
      <c r="B1126" s="3"/>
      <c r="C1126" s="3"/>
      <c r="D1126" s="3"/>
      <c r="E1126" s="5"/>
      <c r="F1126" s="3"/>
      <c r="G1126" s="3"/>
      <c r="H1126" s="3"/>
      <c r="I1126" s="3"/>
      <c r="J1126" s="3"/>
      <c r="K1126" s="6"/>
      <c r="L1126" s="6"/>
      <c r="M1126" s="3"/>
      <c r="N1126" s="3"/>
      <c r="O1126" s="3"/>
      <c r="P1126" s="3"/>
      <c r="Q1126" s="3"/>
      <c r="R1126" s="3"/>
      <c r="S1126" s="3"/>
      <c r="T1126" s="3"/>
      <c r="U1126" s="3"/>
      <c r="V1126" s="3"/>
      <c r="W1126" s="3"/>
      <c r="X1126" s="3"/>
    </row>
    <row r="1127" spans="1:24" ht="84.75" customHeight="1">
      <c r="A1127" s="3"/>
      <c r="B1127" s="3"/>
      <c r="C1127" s="3"/>
      <c r="D1127" s="3"/>
      <c r="E1127" s="5"/>
      <c r="F1127" s="3"/>
      <c r="G1127" s="3"/>
      <c r="H1127" s="3"/>
      <c r="I1127" s="3"/>
      <c r="J1127" s="3"/>
      <c r="K1127" s="6"/>
      <c r="L1127" s="6"/>
      <c r="M1127" s="3"/>
      <c r="N1127" s="3"/>
      <c r="O1127" s="3"/>
      <c r="P1127" s="3"/>
      <c r="Q1127" s="3"/>
      <c r="R1127" s="3"/>
      <c r="S1127" s="3"/>
      <c r="T1127" s="3"/>
      <c r="U1127" s="3"/>
      <c r="V1127" s="3"/>
      <c r="W1127" s="3"/>
      <c r="X1127" s="3"/>
    </row>
    <row r="1128" spans="1:24" ht="84.75" customHeight="1">
      <c r="A1128" s="3"/>
      <c r="B1128" s="3"/>
      <c r="C1128" s="3"/>
      <c r="D1128" s="3"/>
      <c r="E1128" s="5"/>
      <c r="F1128" s="3"/>
      <c r="G1128" s="3"/>
      <c r="H1128" s="3"/>
      <c r="I1128" s="3"/>
      <c r="J1128" s="3"/>
      <c r="K1128" s="6"/>
      <c r="L1128" s="6"/>
      <c r="M1128" s="3"/>
      <c r="N1128" s="3"/>
      <c r="O1128" s="3"/>
      <c r="P1128" s="3"/>
      <c r="Q1128" s="3"/>
      <c r="R1128" s="3"/>
      <c r="S1128" s="3"/>
      <c r="T1128" s="3"/>
      <c r="U1128" s="3"/>
      <c r="V1128" s="3"/>
      <c r="W1128" s="3"/>
      <c r="X1128" s="3"/>
    </row>
    <row r="1129" spans="1:24" ht="84.75" customHeight="1">
      <c r="A1129" s="3"/>
      <c r="B1129" s="3"/>
      <c r="C1129" s="3"/>
      <c r="D1129" s="3"/>
      <c r="E1129" s="5"/>
      <c r="F1129" s="3"/>
      <c r="G1129" s="3"/>
      <c r="H1129" s="3"/>
      <c r="I1129" s="3"/>
      <c r="J1129" s="3"/>
      <c r="K1129" s="6"/>
      <c r="L1129" s="6"/>
      <c r="M1129" s="3"/>
      <c r="N1129" s="3"/>
      <c r="O1129" s="3"/>
      <c r="P1129" s="3"/>
      <c r="Q1129" s="3"/>
      <c r="R1129" s="3"/>
      <c r="S1129" s="3"/>
      <c r="T1129" s="3"/>
      <c r="U1129" s="3"/>
      <c r="V1129" s="3"/>
      <c r="W1129" s="3"/>
      <c r="X1129" s="3"/>
    </row>
    <row r="1130" spans="1:24" ht="84.75" customHeight="1">
      <c r="A1130" s="3"/>
      <c r="B1130" s="3"/>
      <c r="C1130" s="3"/>
      <c r="D1130" s="3"/>
      <c r="E1130" s="5"/>
      <c r="F1130" s="3"/>
      <c r="G1130" s="3"/>
      <c r="H1130" s="3"/>
      <c r="I1130" s="3"/>
      <c r="J1130" s="3"/>
      <c r="K1130" s="6"/>
      <c r="L1130" s="6"/>
      <c r="M1130" s="3"/>
      <c r="N1130" s="3"/>
      <c r="O1130" s="3"/>
      <c r="P1130" s="3"/>
      <c r="Q1130" s="3"/>
      <c r="R1130" s="3"/>
      <c r="S1130" s="3"/>
      <c r="T1130" s="3"/>
      <c r="U1130" s="3"/>
      <c r="V1130" s="3"/>
      <c r="W1130" s="3"/>
      <c r="X1130" s="3"/>
    </row>
    <row r="1131" spans="1:24" ht="84.75" customHeight="1">
      <c r="A1131" s="3"/>
      <c r="B1131" s="3"/>
      <c r="C1131" s="3"/>
      <c r="D1131" s="3"/>
      <c r="E1131" s="5"/>
      <c r="F1131" s="3"/>
      <c r="G1131" s="3"/>
      <c r="H1131" s="3"/>
      <c r="I1131" s="3"/>
      <c r="J1131" s="3"/>
      <c r="K1131" s="6"/>
      <c r="L1131" s="6"/>
      <c r="M1131" s="3"/>
      <c r="N1131" s="3"/>
      <c r="O1131" s="3"/>
      <c r="P1131" s="3"/>
      <c r="Q1131" s="3"/>
      <c r="R1131" s="3"/>
      <c r="S1131" s="3"/>
      <c r="T1131" s="3"/>
      <c r="U1131" s="3"/>
      <c r="V1131" s="3"/>
      <c r="W1131" s="3"/>
      <c r="X1131" s="3"/>
    </row>
    <row r="1132" spans="1:24" ht="84.75" customHeight="1">
      <c r="A1132" s="3"/>
      <c r="B1132" s="3"/>
      <c r="C1132" s="3"/>
      <c r="D1132" s="3"/>
      <c r="E1132" s="5"/>
      <c r="F1132" s="3"/>
      <c r="G1132" s="3"/>
      <c r="H1132" s="3"/>
      <c r="I1132" s="3"/>
      <c r="J1132" s="3"/>
      <c r="K1132" s="6"/>
      <c r="L1132" s="6"/>
      <c r="M1132" s="3"/>
      <c r="N1132" s="3"/>
      <c r="O1132" s="3"/>
      <c r="P1132" s="3"/>
      <c r="Q1132" s="3"/>
      <c r="R1132" s="3"/>
      <c r="S1132" s="3"/>
      <c r="T1132" s="3"/>
      <c r="U1132" s="3"/>
      <c r="V1132" s="3"/>
      <c r="W1132" s="3"/>
      <c r="X1132" s="3"/>
    </row>
    <row r="1133" spans="1:24" ht="84.75" customHeight="1">
      <c r="A1133" s="3"/>
      <c r="B1133" s="3"/>
      <c r="C1133" s="3"/>
      <c r="D1133" s="3"/>
      <c r="E1133" s="5"/>
      <c r="F1133" s="3"/>
      <c r="G1133" s="3"/>
      <c r="H1133" s="3"/>
      <c r="I1133" s="3"/>
      <c r="J1133" s="3"/>
      <c r="K1133" s="6"/>
      <c r="L1133" s="6"/>
      <c r="M1133" s="3"/>
      <c r="N1133" s="3"/>
      <c r="O1133" s="3"/>
      <c r="P1133" s="3"/>
      <c r="Q1133" s="3"/>
      <c r="R1133" s="3"/>
      <c r="S1133" s="3"/>
      <c r="T1133" s="3"/>
      <c r="U1133" s="3"/>
      <c r="V1133" s="3"/>
      <c r="W1133" s="3"/>
      <c r="X1133" s="3"/>
    </row>
    <row r="1134" spans="1:24" ht="84.75" customHeight="1">
      <c r="A1134" s="3"/>
      <c r="B1134" s="3"/>
      <c r="C1134" s="3"/>
      <c r="D1134" s="3"/>
      <c r="E1134" s="5"/>
      <c r="F1134" s="3"/>
      <c r="G1134" s="3"/>
      <c r="H1134" s="3"/>
      <c r="I1134" s="3"/>
      <c r="J1134" s="3"/>
      <c r="K1134" s="6"/>
      <c r="L1134" s="6"/>
      <c r="M1134" s="3"/>
      <c r="N1134" s="3"/>
      <c r="O1134" s="3"/>
      <c r="P1134" s="3"/>
      <c r="Q1134" s="3"/>
      <c r="R1134" s="3"/>
      <c r="S1134" s="3"/>
      <c r="T1134" s="3"/>
      <c r="U1134" s="3"/>
      <c r="V1134" s="3"/>
      <c r="W1134" s="3"/>
      <c r="X1134" s="3"/>
    </row>
    <row r="1135" spans="1:24" ht="84.75" customHeight="1">
      <c r="A1135" s="3"/>
      <c r="B1135" s="3"/>
      <c r="C1135" s="3"/>
      <c r="D1135" s="3"/>
      <c r="E1135" s="5"/>
      <c r="F1135" s="3"/>
      <c r="G1135" s="3"/>
      <c r="H1135" s="3"/>
      <c r="I1135" s="3"/>
      <c r="J1135" s="3"/>
      <c r="K1135" s="6"/>
      <c r="L1135" s="6"/>
      <c r="M1135" s="3"/>
      <c r="N1135" s="3"/>
      <c r="O1135" s="3"/>
      <c r="P1135" s="3"/>
      <c r="Q1135" s="3"/>
      <c r="R1135" s="3"/>
      <c r="S1135" s="3"/>
      <c r="T1135" s="3"/>
      <c r="U1135" s="3"/>
      <c r="V1135" s="3"/>
      <c r="W1135" s="3"/>
      <c r="X1135" s="3"/>
    </row>
    <row r="1136" spans="1:24" ht="84.75" customHeight="1">
      <c r="A1136" s="3"/>
      <c r="B1136" s="3"/>
      <c r="C1136" s="3"/>
      <c r="D1136" s="3"/>
      <c r="E1136" s="5"/>
      <c r="F1136" s="3"/>
      <c r="G1136" s="3"/>
      <c r="H1136" s="3"/>
      <c r="I1136" s="3"/>
      <c r="J1136" s="3"/>
      <c r="K1136" s="6"/>
      <c r="L1136" s="6"/>
      <c r="M1136" s="3"/>
      <c r="N1136" s="3"/>
      <c r="O1136" s="3"/>
      <c r="P1136" s="3"/>
      <c r="Q1136" s="3"/>
      <c r="R1136" s="3"/>
      <c r="S1136" s="3"/>
      <c r="T1136" s="3"/>
      <c r="U1136" s="3"/>
      <c r="V1136" s="3"/>
      <c r="W1136" s="3"/>
      <c r="X1136" s="3"/>
    </row>
    <row r="1137" spans="1:24" ht="84.75" customHeight="1">
      <c r="A1137" s="3"/>
      <c r="B1137" s="3"/>
      <c r="C1137" s="3"/>
      <c r="D1137" s="3"/>
      <c r="E1137" s="5"/>
      <c r="F1137" s="3"/>
      <c r="G1137" s="3"/>
      <c r="H1137" s="3"/>
      <c r="I1137" s="3"/>
      <c r="J1137" s="3"/>
      <c r="K1137" s="6"/>
      <c r="L1137" s="6"/>
      <c r="M1137" s="3"/>
      <c r="N1137" s="3"/>
      <c r="O1137" s="3"/>
      <c r="P1137" s="3"/>
      <c r="Q1137" s="3"/>
      <c r="R1137" s="3"/>
      <c r="S1137" s="3"/>
      <c r="T1137" s="3"/>
      <c r="U1137" s="3"/>
      <c r="V1137" s="3"/>
      <c r="W1137" s="3"/>
      <c r="X1137" s="3"/>
    </row>
    <row r="1138" spans="1:24" ht="84.75" customHeight="1">
      <c r="A1138" s="3"/>
      <c r="B1138" s="3"/>
      <c r="C1138" s="3"/>
      <c r="D1138" s="3"/>
      <c r="E1138" s="5"/>
      <c r="F1138" s="3"/>
      <c r="G1138" s="3"/>
      <c r="H1138" s="3"/>
      <c r="I1138" s="3"/>
      <c r="J1138" s="3"/>
      <c r="K1138" s="6"/>
      <c r="L1138" s="6"/>
      <c r="M1138" s="3"/>
      <c r="N1138" s="3"/>
      <c r="O1138" s="3"/>
      <c r="P1138" s="3"/>
      <c r="Q1138" s="3"/>
      <c r="R1138" s="3"/>
      <c r="S1138" s="3"/>
      <c r="T1138" s="3"/>
      <c r="U1138" s="3"/>
      <c r="V1138" s="3"/>
      <c r="W1138" s="3"/>
      <c r="X1138" s="3"/>
    </row>
    <row r="1139" spans="1:24" ht="84.75" customHeight="1">
      <c r="A1139" s="3"/>
      <c r="B1139" s="3"/>
      <c r="C1139" s="3"/>
      <c r="D1139" s="3"/>
      <c r="E1139" s="5"/>
      <c r="F1139" s="3"/>
      <c r="G1139" s="3"/>
      <c r="H1139" s="3"/>
      <c r="I1139" s="3"/>
      <c r="J1139" s="3"/>
      <c r="K1139" s="6"/>
      <c r="L1139" s="6"/>
      <c r="M1139" s="3"/>
      <c r="N1139" s="3"/>
      <c r="O1139" s="3"/>
      <c r="P1139" s="3"/>
      <c r="Q1139" s="3"/>
      <c r="R1139" s="3"/>
      <c r="S1139" s="3"/>
      <c r="T1139" s="3"/>
      <c r="U1139" s="3"/>
      <c r="V1139" s="3"/>
      <c r="W1139" s="3"/>
      <c r="X1139" s="3"/>
    </row>
    <row r="1140" spans="1:24" ht="84.75" customHeight="1">
      <c r="A1140" s="3"/>
      <c r="B1140" s="3"/>
      <c r="C1140" s="3"/>
      <c r="D1140" s="3"/>
      <c r="E1140" s="5"/>
      <c r="F1140" s="3"/>
      <c r="G1140" s="3"/>
      <c r="H1140" s="3"/>
      <c r="I1140" s="3"/>
      <c r="J1140" s="3"/>
      <c r="K1140" s="6"/>
      <c r="L1140" s="6"/>
      <c r="M1140" s="3"/>
      <c r="N1140" s="3"/>
      <c r="O1140" s="3"/>
      <c r="P1140" s="3"/>
      <c r="Q1140" s="3"/>
      <c r="R1140" s="3"/>
      <c r="S1140" s="3"/>
      <c r="T1140" s="3"/>
      <c r="U1140" s="3"/>
      <c r="V1140" s="3"/>
      <c r="W1140" s="3"/>
      <c r="X1140" s="3"/>
    </row>
    <row r="1141" spans="1:24" ht="84.75" customHeight="1">
      <c r="A1141" s="3"/>
      <c r="B1141" s="3"/>
      <c r="C1141" s="3"/>
      <c r="D1141" s="3"/>
      <c r="E1141" s="5"/>
      <c r="F1141" s="3"/>
      <c r="G1141" s="3"/>
      <c r="H1141" s="3"/>
      <c r="I1141" s="3"/>
      <c r="J1141" s="3"/>
      <c r="K1141" s="6"/>
      <c r="L1141" s="6"/>
      <c r="M1141" s="3"/>
      <c r="N1141" s="3"/>
      <c r="O1141" s="3"/>
      <c r="P1141" s="3"/>
      <c r="Q1141" s="3"/>
      <c r="R1141" s="3"/>
      <c r="S1141" s="3"/>
      <c r="T1141" s="3"/>
      <c r="U1141" s="3"/>
      <c r="V1141" s="3"/>
      <c r="W1141" s="3"/>
      <c r="X1141" s="3"/>
    </row>
    <row r="1142" spans="1:24" ht="84.75" customHeight="1">
      <c r="A1142" s="3"/>
      <c r="B1142" s="3"/>
      <c r="C1142" s="3"/>
      <c r="D1142" s="3"/>
      <c r="E1142" s="5"/>
      <c r="F1142" s="3"/>
      <c r="G1142" s="3"/>
      <c r="H1142" s="3"/>
      <c r="I1142" s="3"/>
      <c r="J1142" s="3"/>
      <c r="K1142" s="6"/>
      <c r="L1142" s="6"/>
      <c r="M1142" s="3"/>
      <c r="N1142" s="3"/>
      <c r="O1142" s="3"/>
      <c r="P1142" s="3"/>
      <c r="Q1142" s="3"/>
      <c r="R1142" s="3"/>
      <c r="S1142" s="3"/>
      <c r="T1142" s="3"/>
      <c r="U1142" s="3"/>
      <c r="V1142" s="3"/>
      <c r="W1142" s="3"/>
      <c r="X1142" s="3"/>
    </row>
    <row r="1143" spans="1:24" ht="84.75" customHeight="1">
      <c r="A1143" s="3"/>
      <c r="B1143" s="3"/>
      <c r="C1143" s="3"/>
      <c r="D1143" s="3"/>
      <c r="E1143" s="5"/>
      <c r="F1143" s="3"/>
      <c r="G1143" s="3"/>
      <c r="H1143" s="3"/>
      <c r="I1143" s="3"/>
      <c r="J1143" s="3"/>
      <c r="K1143" s="6"/>
      <c r="L1143" s="6"/>
      <c r="M1143" s="3"/>
      <c r="N1143" s="3"/>
      <c r="O1143" s="3"/>
      <c r="P1143" s="3"/>
      <c r="Q1143" s="3"/>
      <c r="R1143" s="3"/>
      <c r="S1143" s="3"/>
      <c r="T1143" s="3"/>
      <c r="U1143" s="3"/>
      <c r="V1143" s="3"/>
      <c r="W1143" s="3"/>
      <c r="X1143" s="3"/>
    </row>
    <row r="1144" spans="1:24" ht="84.75" customHeight="1">
      <c r="A1144" s="3"/>
      <c r="B1144" s="3"/>
      <c r="C1144" s="3"/>
      <c r="D1144" s="3"/>
      <c r="E1144" s="5"/>
      <c r="F1144" s="3"/>
      <c r="G1144" s="3"/>
      <c r="H1144" s="3"/>
      <c r="I1144" s="3"/>
      <c r="J1144" s="3"/>
      <c r="K1144" s="6"/>
      <c r="L1144" s="6"/>
      <c r="M1144" s="3"/>
      <c r="N1144" s="3"/>
      <c r="O1144" s="3"/>
      <c r="P1144" s="3"/>
      <c r="Q1144" s="3"/>
      <c r="R1144" s="3"/>
      <c r="S1144" s="3"/>
      <c r="T1144" s="3"/>
      <c r="U1144" s="3"/>
      <c r="V1144" s="3"/>
      <c r="W1144" s="3"/>
      <c r="X1144" s="3"/>
    </row>
    <row r="1145" spans="1:24" ht="84.75" customHeight="1">
      <c r="A1145" s="3"/>
      <c r="B1145" s="3"/>
      <c r="C1145" s="3"/>
      <c r="D1145" s="3"/>
      <c r="E1145" s="5"/>
      <c r="F1145" s="3"/>
      <c r="G1145" s="3"/>
      <c r="H1145" s="3"/>
      <c r="I1145" s="3"/>
      <c r="J1145" s="3"/>
      <c r="K1145" s="6"/>
      <c r="L1145" s="6"/>
      <c r="M1145" s="3"/>
      <c r="N1145" s="3"/>
      <c r="O1145" s="3"/>
      <c r="P1145" s="3"/>
      <c r="Q1145" s="3"/>
      <c r="R1145" s="3"/>
      <c r="S1145" s="3"/>
      <c r="T1145" s="3"/>
      <c r="U1145" s="3"/>
      <c r="V1145" s="3"/>
      <c r="W1145" s="3"/>
      <c r="X1145" s="3"/>
    </row>
    <row r="1146" spans="1:24" ht="84.75" customHeight="1">
      <c r="A1146" s="3"/>
      <c r="B1146" s="3"/>
      <c r="C1146" s="3"/>
      <c r="D1146" s="3"/>
      <c r="E1146" s="5"/>
      <c r="F1146" s="3"/>
      <c r="G1146" s="3"/>
      <c r="H1146" s="3"/>
      <c r="I1146" s="3"/>
      <c r="J1146" s="3"/>
      <c r="K1146" s="6"/>
      <c r="L1146" s="6"/>
      <c r="M1146" s="3"/>
      <c r="N1146" s="3"/>
      <c r="O1146" s="3"/>
      <c r="P1146" s="3"/>
      <c r="Q1146" s="3"/>
      <c r="R1146" s="3"/>
      <c r="S1146" s="3"/>
      <c r="T1146" s="3"/>
      <c r="U1146" s="3"/>
      <c r="V1146" s="3"/>
      <c r="W1146" s="3"/>
      <c r="X1146" s="3"/>
    </row>
    <row r="1147" spans="1:24" ht="84.75" customHeight="1">
      <c r="A1147" s="3"/>
      <c r="B1147" s="3"/>
      <c r="C1147" s="3"/>
      <c r="D1147" s="3"/>
      <c r="E1147" s="5"/>
      <c r="F1147" s="3"/>
      <c r="G1147" s="3"/>
      <c r="H1147" s="3"/>
      <c r="I1147" s="3"/>
      <c r="J1147" s="3"/>
      <c r="K1147" s="6"/>
      <c r="L1147" s="6"/>
      <c r="M1147" s="3"/>
      <c r="N1147" s="3"/>
      <c r="O1147" s="3"/>
      <c r="P1147" s="3"/>
      <c r="Q1147" s="3"/>
      <c r="R1147" s="3"/>
      <c r="S1147" s="3"/>
      <c r="T1147" s="3"/>
      <c r="U1147" s="3"/>
      <c r="V1147" s="3"/>
      <c r="W1147" s="3"/>
      <c r="X1147" s="3"/>
    </row>
    <row r="1148" spans="1:24" ht="84.75" customHeight="1">
      <c r="A1148" s="3"/>
      <c r="B1148" s="3"/>
      <c r="C1148" s="3"/>
      <c r="D1148" s="3"/>
      <c r="E1148" s="5"/>
      <c r="F1148" s="3"/>
      <c r="G1148" s="3"/>
      <c r="H1148" s="3"/>
      <c r="I1148" s="3"/>
      <c r="J1148" s="3"/>
      <c r="K1148" s="6"/>
      <c r="L1148" s="6"/>
      <c r="M1148" s="3"/>
      <c r="N1148" s="3"/>
      <c r="O1148" s="3"/>
      <c r="P1148" s="3"/>
      <c r="Q1148" s="3"/>
      <c r="R1148" s="3"/>
      <c r="S1148" s="3"/>
      <c r="T1148" s="3"/>
      <c r="U1148" s="3"/>
      <c r="V1148" s="3"/>
      <c r="W1148" s="3"/>
      <c r="X1148" s="3"/>
    </row>
    <row r="1149" spans="1:24" ht="84.75" customHeight="1">
      <c r="A1149" s="3"/>
      <c r="B1149" s="3"/>
      <c r="C1149" s="3"/>
      <c r="D1149" s="3"/>
      <c r="E1149" s="5"/>
      <c r="F1149" s="3"/>
      <c r="G1149" s="3"/>
      <c r="H1149" s="3"/>
      <c r="I1149" s="3"/>
      <c r="J1149" s="3"/>
      <c r="K1149" s="6"/>
      <c r="L1149" s="6"/>
      <c r="M1149" s="3"/>
      <c r="N1149" s="3"/>
      <c r="O1149" s="3"/>
      <c r="P1149" s="3"/>
      <c r="Q1149" s="3"/>
      <c r="R1149" s="3"/>
      <c r="S1149" s="3"/>
      <c r="T1149" s="3"/>
      <c r="U1149" s="3"/>
      <c r="V1149" s="3"/>
      <c r="W1149" s="3"/>
      <c r="X1149" s="3"/>
    </row>
    <row r="1150" spans="1:24" ht="84.75" customHeight="1">
      <c r="A1150" s="3"/>
      <c r="B1150" s="3"/>
      <c r="C1150" s="3"/>
      <c r="D1150" s="3"/>
      <c r="E1150" s="5"/>
      <c r="F1150" s="3"/>
      <c r="G1150" s="3"/>
      <c r="H1150" s="3"/>
      <c r="I1150" s="3"/>
      <c r="J1150" s="3"/>
      <c r="K1150" s="6"/>
      <c r="L1150" s="6"/>
      <c r="M1150" s="3"/>
      <c r="N1150" s="3"/>
      <c r="O1150" s="3"/>
      <c r="P1150" s="3"/>
      <c r="Q1150" s="3"/>
      <c r="R1150" s="3"/>
      <c r="S1150" s="3"/>
      <c r="T1150" s="3"/>
      <c r="U1150" s="3"/>
      <c r="V1150" s="3"/>
      <c r="W1150" s="3"/>
      <c r="X1150" s="3"/>
    </row>
    <row r="1151" spans="1:24" ht="84.75" customHeight="1">
      <c r="A1151" s="3"/>
      <c r="B1151" s="3"/>
      <c r="C1151" s="3"/>
      <c r="D1151" s="3"/>
      <c r="E1151" s="5"/>
      <c r="F1151" s="3"/>
      <c r="G1151" s="3"/>
      <c r="H1151" s="3"/>
      <c r="I1151" s="3"/>
      <c r="J1151" s="3"/>
      <c r="K1151" s="6"/>
      <c r="L1151" s="6"/>
      <c r="M1151" s="3"/>
      <c r="N1151" s="3"/>
      <c r="O1151" s="3"/>
      <c r="P1151" s="3"/>
      <c r="Q1151" s="3"/>
      <c r="R1151" s="3"/>
      <c r="S1151" s="3"/>
      <c r="T1151" s="3"/>
      <c r="U1151" s="3"/>
      <c r="V1151" s="3"/>
      <c r="W1151" s="3"/>
      <c r="X1151" s="3"/>
    </row>
    <row r="1152" spans="1:24" ht="84.75" customHeight="1">
      <c r="A1152" s="3"/>
      <c r="B1152" s="3"/>
      <c r="C1152" s="3"/>
      <c r="D1152" s="3"/>
      <c r="E1152" s="5"/>
      <c r="F1152" s="3"/>
      <c r="G1152" s="3"/>
      <c r="H1152" s="3"/>
      <c r="I1152" s="3"/>
      <c r="J1152" s="3"/>
      <c r="K1152" s="6"/>
      <c r="L1152" s="6"/>
      <c r="M1152" s="3"/>
      <c r="N1152" s="3"/>
      <c r="O1152" s="3"/>
      <c r="P1152" s="3"/>
      <c r="Q1152" s="3"/>
      <c r="R1152" s="3"/>
      <c r="S1152" s="3"/>
      <c r="T1152" s="3"/>
      <c r="U1152" s="3"/>
      <c r="V1152" s="3"/>
      <c r="W1152" s="3"/>
      <c r="X1152" s="3"/>
    </row>
    <row r="1153" spans="1:24" ht="84.75" customHeight="1">
      <c r="A1153" s="3"/>
      <c r="B1153" s="3"/>
      <c r="C1153" s="3"/>
      <c r="D1153" s="3"/>
      <c r="E1153" s="5"/>
      <c r="F1153" s="3"/>
      <c r="G1153" s="3"/>
      <c r="H1153" s="3"/>
      <c r="I1153" s="3"/>
      <c r="J1153" s="3"/>
      <c r="K1153" s="6"/>
      <c r="L1153" s="6"/>
      <c r="M1153" s="3"/>
      <c r="N1153" s="3"/>
      <c r="O1153" s="3"/>
      <c r="P1153" s="3"/>
      <c r="Q1153" s="3"/>
      <c r="R1153" s="3"/>
      <c r="S1153" s="3"/>
      <c r="T1153" s="3"/>
      <c r="U1153" s="3"/>
      <c r="V1153" s="3"/>
      <c r="W1153" s="3"/>
      <c r="X1153" s="3"/>
    </row>
    <row r="1154" spans="1:24" ht="84.75" customHeight="1">
      <c r="A1154" s="3"/>
      <c r="B1154" s="3"/>
      <c r="C1154" s="3"/>
      <c r="D1154" s="3"/>
      <c r="E1154" s="5"/>
      <c r="F1154" s="3"/>
      <c r="G1154" s="3"/>
      <c r="H1154" s="3"/>
      <c r="I1154" s="3"/>
      <c r="J1154" s="3"/>
      <c r="K1154" s="6"/>
      <c r="L1154" s="6"/>
      <c r="M1154" s="3"/>
      <c r="N1154" s="3"/>
      <c r="O1154" s="3"/>
      <c r="P1154" s="3"/>
      <c r="Q1154" s="3"/>
      <c r="R1154" s="3"/>
      <c r="S1154" s="3"/>
      <c r="T1154" s="3"/>
      <c r="U1154" s="3"/>
      <c r="V1154" s="3"/>
      <c r="W1154" s="3"/>
      <c r="X1154" s="3"/>
    </row>
    <row r="1155" spans="1:24" ht="84.75" customHeight="1">
      <c r="A1155" s="3"/>
      <c r="B1155" s="3"/>
      <c r="C1155" s="3"/>
      <c r="D1155" s="3"/>
      <c r="E1155" s="5"/>
      <c r="F1155" s="3"/>
      <c r="G1155" s="3"/>
      <c r="H1155" s="3"/>
      <c r="I1155" s="3"/>
      <c r="J1155" s="3"/>
      <c r="K1155" s="6"/>
      <c r="L1155" s="6"/>
      <c r="M1155" s="3"/>
      <c r="N1155" s="3"/>
      <c r="O1155" s="3"/>
      <c r="P1155" s="3"/>
      <c r="Q1155" s="3"/>
      <c r="R1155" s="3"/>
      <c r="S1155" s="3"/>
      <c r="T1155" s="3"/>
      <c r="U1155" s="3"/>
      <c r="V1155" s="3"/>
      <c r="W1155" s="3"/>
      <c r="X1155" s="3"/>
    </row>
    <row r="1156" spans="1:24" ht="84.75" customHeight="1">
      <c r="A1156" s="3"/>
      <c r="B1156" s="3"/>
      <c r="C1156" s="3"/>
      <c r="D1156" s="3"/>
      <c r="E1156" s="5"/>
      <c r="F1156" s="3"/>
      <c r="G1156" s="3"/>
      <c r="H1156" s="3"/>
      <c r="I1156" s="3"/>
      <c r="J1156" s="3"/>
      <c r="K1156" s="6"/>
      <c r="L1156" s="6"/>
      <c r="M1156" s="3"/>
      <c r="N1156" s="3"/>
      <c r="O1156" s="3"/>
      <c r="P1156" s="3"/>
      <c r="Q1156" s="3"/>
      <c r="R1156" s="3"/>
      <c r="S1156" s="3"/>
      <c r="T1156" s="3"/>
      <c r="U1156" s="3"/>
      <c r="V1156" s="3"/>
      <c r="W1156" s="3"/>
      <c r="X1156" s="3"/>
    </row>
    <row r="1157" spans="1:24" ht="84.75" customHeight="1">
      <c r="A1157" s="3"/>
      <c r="B1157" s="3"/>
      <c r="C1157" s="3"/>
      <c r="D1157" s="3"/>
      <c r="E1157" s="5"/>
      <c r="F1157" s="3"/>
      <c r="G1157" s="3"/>
      <c r="H1157" s="3"/>
      <c r="I1157" s="3"/>
      <c r="J1157" s="3"/>
      <c r="K1157" s="6"/>
      <c r="L1157" s="6"/>
      <c r="M1157" s="3"/>
      <c r="N1157" s="3"/>
      <c r="O1157" s="3"/>
      <c r="P1157" s="3"/>
      <c r="Q1157" s="3"/>
      <c r="R1157" s="3"/>
      <c r="S1157" s="3"/>
      <c r="T1157" s="3"/>
      <c r="U1157" s="3"/>
      <c r="V1157" s="3"/>
      <c r="W1157" s="3"/>
      <c r="X1157" s="3"/>
    </row>
    <row r="1158" spans="1:24" ht="84.75" customHeight="1">
      <c r="A1158" s="3"/>
      <c r="B1158" s="3"/>
      <c r="C1158" s="3"/>
      <c r="D1158" s="3"/>
      <c r="E1158" s="5"/>
      <c r="F1158" s="3"/>
      <c r="G1158" s="3"/>
      <c r="H1158" s="3"/>
      <c r="I1158" s="3"/>
      <c r="J1158" s="3"/>
      <c r="K1158" s="6"/>
      <c r="L1158" s="6"/>
      <c r="M1158" s="3"/>
      <c r="N1158" s="3"/>
      <c r="O1158" s="3"/>
      <c r="P1158" s="3"/>
      <c r="Q1158" s="3"/>
      <c r="R1158" s="3"/>
      <c r="S1158" s="3"/>
      <c r="T1158" s="3"/>
      <c r="U1158" s="3"/>
      <c r="V1158" s="3"/>
      <c r="W1158" s="3"/>
      <c r="X1158" s="3"/>
    </row>
    <row r="1159" spans="1:24" ht="84.75" customHeight="1">
      <c r="A1159" s="3"/>
      <c r="B1159" s="3"/>
      <c r="C1159" s="3"/>
      <c r="D1159" s="3"/>
      <c r="E1159" s="5"/>
      <c r="F1159" s="3"/>
      <c r="G1159" s="3"/>
      <c r="H1159" s="3"/>
      <c r="I1159" s="3"/>
      <c r="J1159" s="3"/>
      <c r="K1159" s="6"/>
      <c r="L1159" s="6"/>
      <c r="M1159" s="3"/>
      <c r="N1159" s="3"/>
      <c r="O1159" s="3"/>
      <c r="P1159" s="3"/>
      <c r="Q1159" s="3"/>
      <c r="R1159" s="3"/>
      <c r="S1159" s="3"/>
      <c r="T1159" s="3"/>
      <c r="U1159" s="3"/>
      <c r="V1159" s="3"/>
      <c r="W1159" s="3"/>
      <c r="X1159" s="3"/>
    </row>
    <row r="1160" spans="1:24" ht="84.75" customHeight="1">
      <c r="A1160" s="3"/>
      <c r="B1160" s="3"/>
      <c r="C1160" s="3"/>
      <c r="D1160" s="3"/>
      <c r="E1160" s="5"/>
      <c r="F1160" s="3"/>
      <c r="G1160" s="3"/>
      <c r="H1160" s="3"/>
      <c r="I1160" s="3"/>
      <c r="J1160" s="3"/>
      <c r="K1160" s="6"/>
      <c r="L1160" s="6"/>
      <c r="M1160" s="3"/>
      <c r="N1160" s="3"/>
      <c r="O1160" s="3"/>
      <c r="P1160" s="3"/>
      <c r="Q1160" s="3"/>
      <c r="R1160" s="3"/>
      <c r="S1160" s="3"/>
      <c r="T1160" s="3"/>
      <c r="U1160" s="3"/>
      <c r="V1160" s="3"/>
      <c r="W1160" s="3"/>
      <c r="X1160" s="3"/>
    </row>
    <row r="1161" spans="1:24" ht="84.75" customHeight="1">
      <c r="A1161" s="3"/>
      <c r="B1161" s="3"/>
      <c r="C1161" s="3"/>
      <c r="D1161" s="3"/>
      <c r="E1161" s="5"/>
      <c r="F1161" s="3"/>
      <c r="G1161" s="3"/>
      <c r="H1161" s="3"/>
      <c r="I1161" s="3"/>
      <c r="J1161" s="3"/>
      <c r="K1161" s="6"/>
      <c r="L1161" s="6"/>
      <c r="M1161" s="3"/>
      <c r="N1161" s="3"/>
      <c r="O1161" s="3"/>
      <c r="P1161" s="3"/>
      <c r="Q1161" s="3"/>
      <c r="R1161" s="3"/>
      <c r="S1161" s="3"/>
      <c r="T1161" s="3"/>
      <c r="U1161" s="3"/>
      <c r="V1161" s="3"/>
      <c r="W1161" s="3"/>
      <c r="X1161" s="3"/>
    </row>
    <row r="1162" spans="1:24" ht="84.75" customHeight="1">
      <c r="A1162" s="3"/>
      <c r="B1162" s="3"/>
      <c r="C1162" s="3"/>
      <c r="D1162" s="3"/>
      <c r="E1162" s="5"/>
      <c r="F1162" s="3"/>
      <c r="G1162" s="3"/>
      <c r="H1162" s="3"/>
      <c r="I1162" s="3"/>
      <c r="J1162" s="3"/>
      <c r="K1162" s="6"/>
      <c r="L1162" s="6"/>
      <c r="M1162" s="3"/>
      <c r="N1162" s="3"/>
      <c r="O1162" s="3"/>
      <c r="P1162" s="3"/>
      <c r="Q1162" s="3"/>
      <c r="R1162" s="3"/>
      <c r="S1162" s="3"/>
      <c r="T1162" s="3"/>
      <c r="U1162" s="3"/>
      <c r="V1162" s="3"/>
      <c r="W1162" s="3"/>
      <c r="X1162" s="3"/>
    </row>
    <row r="1163" spans="1:24" ht="84.75" customHeight="1">
      <c r="A1163" s="3"/>
      <c r="B1163" s="3"/>
      <c r="C1163" s="3"/>
      <c r="D1163" s="3"/>
      <c r="E1163" s="5"/>
      <c r="F1163" s="3"/>
      <c r="G1163" s="3"/>
      <c r="H1163" s="3"/>
      <c r="I1163" s="3"/>
      <c r="J1163" s="3"/>
      <c r="K1163" s="6"/>
      <c r="L1163" s="6"/>
      <c r="M1163" s="3"/>
      <c r="N1163" s="3"/>
      <c r="O1163" s="3"/>
      <c r="P1163" s="3"/>
      <c r="Q1163" s="3"/>
      <c r="R1163" s="3"/>
      <c r="S1163" s="3"/>
      <c r="T1163" s="3"/>
      <c r="U1163" s="3"/>
      <c r="V1163" s="3"/>
      <c r="W1163" s="3"/>
      <c r="X1163" s="3"/>
    </row>
    <row r="1164" spans="1:24" ht="84.75" customHeight="1">
      <c r="A1164" s="3"/>
      <c r="B1164" s="3"/>
      <c r="C1164" s="3"/>
      <c r="D1164" s="3"/>
      <c r="E1164" s="5"/>
      <c r="F1164" s="3"/>
      <c r="G1164" s="3"/>
      <c r="H1164" s="3"/>
      <c r="I1164" s="3"/>
      <c r="J1164" s="3"/>
      <c r="K1164" s="6"/>
      <c r="L1164" s="6"/>
      <c r="M1164" s="3"/>
      <c r="N1164" s="3"/>
      <c r="O1164" s="3"/>
      <c r="P1164" s="3"/>
      <c r="Q1164" s="3"/>
      <c r="R1164" s="3"/>
      <c r="S1164" s="3"/>
      <c r="T1164" s="3"/>
      <c r="U1164" s="3"/>
      <c r="V1164" s="3"/>
      <c r="W1164" s="3"/>
      <c r="X1164" s="3"/>
    </row>
    <row r="1165" spans="1:24" ht="84.75" customHeight="1">
      <c r="A1165" s="3"/>
      <c r="B1165" s="3"/>
      <c r="C1165" s="3"/>
      <c r="D1165" s="3"/>
      <c r="E1165" s="5"/>
      <c r="F1165" s="3"/>
      <c r="G1165" s="3"/>
      <c r="H1165" s="3"/>
      <c r="I1165" s="3"/>
      <c r="J1165" s="3"/>
      <c r="K1165" s="6"/>
      <c r="L1165" s="6"/>
      <c r="M1165" s="3"/>
      <c r="N1165" s="3"/>
      <c r="O1165" s="3"/>
      <c r="P1165" s="3"/>
      <c r="Q1165" s="3"/>
      <c r="R1165" s="3"/>
      <c r="S1165" s="3"/>
      <c r="T1165" s="3"/>
      <c r="U1165" s="3"/>
      <c r="V1165" s="3"/>
      <c r="W1165" s="3"/>
      <c r="X1165" s="3"/>
    </row>
    <row r="1166" spans="1:24" ht="84.75" customHeight="1">
      <c r="A1166" s="3"/>
      <c r="B1166" s="3"/>
      <c r="C1166" s="3"/>
      <c r="D1166" s="3"/>
      <c r="E1166" s="5"/>
      <c r="F1166" s="3"/>
      <c r="G1166" s="3"/>
      <c r="H1166" s="3"/>
      <c r="I1166" s="3"/>
      <c r="J1166" s="3"/>
      <c r="K1166" s="6"/>
      <c r="L1166" s="6"/>
      <c r="M1166" s="3"/>
      <c r="N1166" s="3"/>
      <c r="O1166" s="3"/>
      <c r="P1166" s="3"/>
      <c r="Q1166" s="3"/>
      <c r="R1166" s="3"/>
      <c r="S1166" s="3"/>
      <c r="T1166" s="3"/>
      <c r="U1166" s="3"/>
      <c r="V1166" s="3"/>
      <c r="W1166" s="3"/>
      <c r="X1166" s="3"/>
    </row>
    <row r="1167" spans="1:24" ht="84.75" customHeight="1">
      <c r="A1167" s="3"/>
      <c r="B1167" s="3"/>
      <c r="C1167" s="3"/>
      <c r="D1167" s="3"/>
      <c r="E1167" s="5"/>
      <c r="F1167" s="3"/>
      <c r="G1167" s="3"/>
      <c r="H1167" s="3"/>
      <c r="I1167" s="3"/>
      <c r="J1167" s="3"/>
      <c r="K1167" s="6"/>
      <c r="L1167" s="6"/>
      <c r="M1167" s="3"/>
      <c r="N1167" s="3"/>
      <c r="O1167" s="3"/>
      <c r="P1167" s="3"/>
      <c r="Q1167" s="3"/>
      <c r="R1167" s="3"/>
      <c r="S1167" s="3"/>
      <c r="T1167" s="3"/>
      <c r="U1167" s="3"/>
      <c r="V1167" s="3"/>
      <c r="W1167" s="3"/>
      <c r="X1167" s="3"/>
    </row>
    <row r="1168" spans="1:24" ht="84.75" customHeight="1">
      <c r="A1168" s="3"/>
      <c r="B1168" s="3"/>
      <c r="C1168" s="3"/>
      <c r="D1168" s="3"/>
      <c r="E1168" s="5"/>
      <c r="F1168" s="3"/>
      <c r="G1168" s="3"/>
      <c r="H1168" s="3"/>
      <c r="I1168" s="3"/>
      <c r="J1168" s="3"/>
      <c r="K1168" s="6"/>
      <c r="L1168" s="6"/>
      <c r="M1168" s="3"/>
      <c r="N1168" s="3"/>
      <c r="O1168" s="3"/>
      <c r="P1168" s="3"/>
      <c r="Q1168" s="3"/>
      <c r="R1168" s="3"/>
      <c r="S1168" s="3"/>
      <c r="T1168" s="3"/>
      <c r="U1168" s="3"/>
      <c r="V1168" s="3"/>
      <c r="W1168" s="3"/>
      <c r="X1168" s="3"/>
    </row>
    <row r="1169" spans="1:24" ht="84.75" customHeight="1">
      <c r="A1169" s="3"/>
      <c r="B1169" s="3"/>
      <c r="C1169" s="3"/>
      <c r="D1169" s="3"/>
      <c r="E1169" s="5"/>
      <c r="F1169" s="3"/>
      <c r="G1169" s="3"/>
      <c r="H1169" s="3"/>
      <c r="I1169" s="3"/>
      <c r="J1169" s="3"/>
      <c r="K1169" s="6"/>
      <c r="L1169" s="6"/>
      <c r="M1169" s="3"/>
      <c r="N1169" s="3"/>
      <c r="O1169" s="3"/>
      <c r="P1169" s="3"/>
      <c r="Q1169" s="3"/>
      <c r="R1169" s="3"/>
      <c r="S1169" s="3"/>
      <c r="T1169" s="3"/>
      <c r="U1169" s="3"/>
      <c r="V1169" s="3"/>
      <c r="W1169" s="3"/>
      <c r="X1169" s="3"/>
    </row>
    <row r="1170" spans="1:24" ht="84.75" customHeight="1">
      <c r="A1170" s="3"/>
      <c r="B1170" s="3"/>
      <c r="C1170" s="3"/>
      <c r="D1170" s="3"/>
      <c r="E1170" s="5"/>
      <c r="F1170" s="3"/>
      <c r="G1170" s="3"/>
      <c r="H1170" s="3"/>
      <c r="I1170" s="3"/>
      <c r="J1170" s="3"/>
      <c r="K1170" s="6"/>
      <c r="L1170" s="6"/>
      <c r="M1170" s="3"/>
      <c r="N1170" s="3"/>
      <c r="O1170" s="3"/>
      <c r="P1170" s="3"/>
      <c r="Q1170" s="3"/>
      <c r="R1170" s="3"/>
      <c r="S1170" s="3"/>
      <c r="T1170" s="3"/>
      <c r="U1170" s="3"/>
      <c r="V1170" s="3"/>
      <c r="W1170" s="3"/>
      <c r="X1170" s="3"/>
    </row>
    <row r="1171" spans="1:24" ht="84.75" customHeight="1">
      <c r="A1171" s="3"/>
      <c r="B1171" s="3"/>
      <c r="C1171" s="3"/>
      <c r="D1171" s="3"/>
      <c r="E1171" s="5"/>
      <c r="F1171" s="3"/>
      <c r="G1171" s="3"/>
      <c r="H1171" s="3"/>
      <c r="I1171" s="3"/>
      <c r="J1171" s="3"/>
      <c r="K1171" s="6"/>
      <c r="L1171" s="6"/>
      <c r="M1171" s="3"/>
      <c r="N1171" s="3"/>
      <c r="O1171" s="3"/>
      <c r="P1171" s="3"/>
      <c r="Q1171" s="3"/>
      <c r="R1171" s="3"/>
      <c r="S1171" s="3"/>
      <c r="T1171" s="3"/>
      <c r="U1171" s="3"/>
      <c r="V1171" s="3"/>
      <c r="W1171" s="3"/>
      <c r="X1171" s="3"/>
    </row>
    <row r="1172" spans="1:24" ht="84.75" customHeight="1">
      <c r="A1172" s="3"/>
      <c r="B1172" s="3"/>
      <c r="C1172" s="3"/>
      <c r="D1172" s="3"/>
      <c r="E1172" s="5"/>
      <c r="F1172" s="3"/>
      <c r="G1172" s="3"/>
      <c r="H1172" s="3"/>
      <c r="I1172" s="3"/>
      <c r="J1172" s="3"/>
      <c r="K1172" s="6"/>
      <c r="L1172" s="6"/>
      <c r="M1172" s="3"/>
      <c r="N1172" s="3"/>
      <c r="O1172" s="3"/>
      <c r="P1172" s="3"/>
      <c r="Q1172" s="3"/>
      <c r="R1172" s="3"/>
      <c r="S1172" s="3"/>
      <c r="T1172" s="3"/>
      <c r="U1172" s="3"/>
      <c r="V1172" s="3"/>
      <c r="W1172" s="3"/>
      <c r="X1172" s="3"/>
    </row>
    <row r="1173" spans="1:24" ht="84.75" customHeight="1">
      <c r="A1173" s="3"/>
      <c r="B1173" s="3"/>
      <c r="C1173" s="3"/>
      <c r="D1173" s="3"/>
      <c r="E1173" s="5"/>
      <c r="F1173" s="3"/>
      <c r="G1173" s="3"/>
      <c r="H1173" s="3"/>
      <c r="I1173" s="3"/>
      <c r="J1173" s="3"/>
      <c r="K1173" s="6"/>
      <c r="L1173" s="6"/>
      <c r="M1173" s="3"/>
      <c r="N1173" s="3"/>
      <c r="O1173" s="3"/>
      <c r="P1173" s="3"/>
      <c r="Q1173" s="3"/>
      <c r="R1173" s="3"/>
      <c r="S1173" s="3"/>
      <c r="T1173" s="3"/>
      <c r="U1173" s="3"/>
      <c r="V1173" s="3"/>
      <c r="W1173" s="3"/>
      <c r="X1173" s="3"/>
    </row>
    <row r="1174" spans="1:24" ht="84.75" customHeight="1">
      <c r="A1174" s="3"/>
      <c r="B1174" s="3"/>
      <c r="C1174" s="3"/>
      <c r="D1174" s="3"/>
      <c r="E1174" s="5"/>
      <c r="F1174" s="3"/>
      <c r="G1174" s="3"/>
      <c r="H1174" s="3"/>
      <c r="I1174" s="3"/>
      <c r="J1174" s="3"/>
      <c r="K1174" s="6"/>
      <c r="L1174" s="6"/>
      <c r="M1174" s="3"/>
      <c r="N1174" s="3"/>
      <c r="O1174" s="3"/>
      <c r="P1174" s="3"/>
      <c r="Q1174" s="3"/>
      <c r="R1174" s="3"/>
      <c r="S1174" s="3"/>
      <c r="T1174" s="3"/>
      <c r="U1174" s="3"/>
      <c r="V1174" s="3"/>
      <c r="W1174" s="3"/>
      <c r="X1174" s="3"/>
    </row>
    <row r="1175" spans="1:24" ht="84.75" customHeight="1">
      <c r="A1175" s="3"/>
      <c r="B1175" s="3"/>
      <c r="C1175" s="3"/>
      <c r="D1175" s="3"/>
      <c r="E1175" s="5"/>
      <c r="F1175" s="3"/>
      <c r="G1175" s="3"/>
      <c r="H1175" s="3"/>
      <c r="I1175" s="3"/>
      <c r="J1175" s="3"/>
      <c r="K1175" s="6"/>
      <c r="L1175" s="6"/>
      <c r="M1175" s="3"/>
      <c r="N1175" s="3"/>
      <c r="O1175" s="3"/>
      <c r="P1175" s="3"/>
      <c r="Q1175" s="3"/>
      <c r="R1175" s="3"/>
      <c r="S1175" s="3"/>
      <c r="T1175" s="3"/>
      <c r="U1175" s="3"/>
      <c r="V1175" s="3"/>
      <c r="W1175" s="3"/>
      <c r="X1175" s="3"/>
    </row>
    <row r="1176" spans="1:24" ht="84.75" customHeight="1">
      <c r="A1176" s="3"/>
      <c r="B1176" s="3"/>
      <c r="C1176" s="3"/>
      <c r="D1176" s="3"/>
      <c r="E1176" s="5"/>
      <c r="F1176" s="3"/>
      <c r="G1176" s="3"/>
      <c r="H1176" s="3"/>
      <c r="I1176" s="3"/>
      <c r="J1176" s="3"/>
      <c r="K1176" s="6"/>
      <c r="L1176" s="6"/>
      <c r="M1176" s="3"/>
      <c r="N1176" s="3"/>
      <c r="O1176" s="3"/>
      <c r="P1176" s="3"/>
      <c r="Q1176" s="3"/>
      <c r="R1176" s="3"/>
      <c r="S1176" s="3"/>
      <c r="T1176" s="3"/>
      <c r="U1176" s="3"/>
      <c r="V1176" s="3"/>
      <c r="W1176" s="3"/>
      <c r="X1176" s="3"/>
    </row>
    <row r="1177" spans="1:24" ht="84.75" customHeight="1">
      <c r="A1177" s="3"/>
      <c r="B1177" s="3"/>
      <c r="C1177" s="3"/>
      <c r="D1177" s="3"/>
      <c r="E1177" s="5"/>
      <c r="F1177" s="3"/>
      <c r="G1177" s="3"/>
      <c r="H1177" s="3"/>
      <c r="I1177" s="3"/>
      <c r="J1177" s="3"/>
      <c r="K1177" s="6"/>
      <c r="L1177" s="6"/>
      <c r="M1177" s="3"/>
      <c r="N1177" s="3"/>
      <c r="O1177" s="3"/>
      <c r="P1177" s="3"/>
      <c r="Q1177" s="3"/>
      <c r="R1177" s="3"/>
      <c r="S1177" s="3"/>
      <c r="T1177" s="3"/>
      <c r="U1177" s="3"/>
      <c r="V1177" s="3"/>
      <c r="W1177" s="3"/>
      <c r="X1177" s="3"/>
    </row>
    <row r="1178" spans="1:24" ht="84.75" customHeight="1">
      <c r="A1178" s="3"/>
      <c r="B1178" s="3"/>
      <c r="C1178" s="3"/>
      <c r="D1178" s="3"/>
      <c r="E1178" s="5"/>
      <c r="F1178" s="3"/>
      <c r="G1178" s="3"/>
      <c r="H1178" s="3"/>
      <c r="I1178" s="3"/>
      <c r="J1178" s="3"/>
      <c r="K1178" s="6"/>
      <c r="L1178" s="6"/>
      <c r="M1178" s="3"/>
      <c r="N1178" s="3"/>
      <c r="O1178" s="3"/>
      <c r="P1178" s="3"/>
      <c r="Q1178" s="3"/>
      <c r="R1178" s="3"/>
      <c r="S1178" s="3"/>
      <c r="T1178" s="3"/>
      <c r="U1178" s="3"/>
      <c r="V1178" s="3"/>
      <c r="W1178" s="3"/>
      <c r="X1178" s="3"/>
    </row>
    <row r="1179" spans="1:24" ht="84.75" customHeight="1">
      <c r="A1179" s="3"/>
      <c r="B1179" s="3"/>
      <c r="C1179" s="3"/>
      <c r="D1179" s="3"/>
      <c r="E1179" s="5"/>
      <c r="F1179" s="3"/>
      <c r="G1179" s="3"/>
      <c r="H1179" s="3"/>
      <c r="I1179" s="3"/>
      <c r="J1179" s="3"/>
      <c r="K1179" s="6"/>
      <c r="L1179" s="6"/>
      <c r="M1179" s="3"/>
      <c r="N1179" s="3"/>
      <c r="O1179" s="3"/>
      <c r="P1179" s="3"/>
      <c r="Q1179" s="3"/>
      <c r="R1179" s="3"/>
      <c r="S1179" s="3"/>
      <c r="T1179" s="3"/>
      <c r="U1179" s="3"/>
      <c r="V1179" s="3"/>
      <c r="W1179" s="3"/>
      <c r="X1179" s="3"/>
    </row>
    <row r="1180" spans="1:24" ht="84.75" customHeight="1">
      <c r="A1180" s="3"/>
      <c r="B1180" s="3"/>
      <c r="C1180" s="3"/>
      <c r="D1180" s="3"/>
      <c r="E1180" s="5"/>
      <c r="F1180" s="3"/>
      <c r="G1180" s="3"/>
      <c r="H1180" s="3"/>
      <c r="I1180" s="3"/>
      <c r="J1180" s="3"/>
      <c r="K1180" s="6"/>
      <c r="L1180" s="6"/>
      <c r="M1180" s="3"/>
      <c r="N1180" s="3"/>
      <c r="O1180" s="3"/>
      <c r="P1180" s="3"/>
      <c r="Q1180" s="3"/>
      <c r="R1180" s="3"/>
      <c r="S1180" s="3"/>
      <c r="T1180" s="3"/>
      <c r="U1180" s="3"/>
      <c r="V1180" s="3"/>
      <c r="W1180" s="3"/>
      <c r="X1180" s="3"/>
    </row>
    <row r="1181" spans="1:24" ht="84.75" customHeight="1">
      <c r="A1181" s="3"/>
      <c r="B1181" s="3"/>
      <c r="C1181" s="3"/>
      <c r="D1181" s="3"/>
      <c r="E1181" s="5"/>
      <c r="F1181" s="3"/>
      <c r="G1181" s="3"/>
      <c r="H1181" s="3"/>
      <c r="I1181" s="3"/>
      <c r="J1181" s="3"/>
      <c r="K1181" s="6"/>
      <c r="L1181" s="6"/>
      <c r="M1181" s="3"/>
      <c r="N1181" s="3"/>
      <c r="O1181" s="3"/>
      <c r="P1181" s="3"/>
      <c r="Q1181" s="3"/>
      <c r="R1181" s="3"/>
      <c r="S1181" s="3"/>
      <c r="T1181" s="3"/>
      <c r="U1181" s="3"/>
      <c r="V1181" s="3"/>
      <c r="W1181" s="3"/>
      <c r="X1181" s="3"/>
    </row>
    <row r="1182" spans="1:24" ht="84.75" customHeight="1">
      <c r="A1182" s="3"/>
      <c r="B1182" s="3"/>
      <c r="C1182" s="3"/>
      <c r="D1182" s="3"/>
      <c r="E1182" s="5"/>
      <c r="F1182" s="3"/>
      <c r="G1182" s="3"/>
      <c r="H1182" s="3"/>
      <c r="I1182" s="3"/>
      <c r="J1182" s="3"/>
      <c r="K1182" s="6"/>
      <c r="L1182" s="6"/>
      <c r="M1182" s="3"/>
      <c r="N1182" s="3"/>
      <c r="O1182" s="3"/>
      <c r="P1182" s="3"/>
      <c r="Q1182" s="3"/>
      <c r="R1182" s="3"/>
      <c r="S1182" s="3"/>
      <c r="T1182" s="3"/>
      <c r="U1182" s="3"/>
      <c r="V1182" s="3"/>
      <c r="W1182" s="3"/>
      <c r="X1182" s="3"/>
    </row>
    <row r="1183" spans="1:24" ht="84.75" customHeight="1">
      <c r="A1183" s="3"/>
      <c r="B1183" s="3"/>
      <c r="C1183" s="3"/>
      <c r="D1183" s="3"/>
      <c r="E1183" s="5"/>
      <c r="F1183" s="3"/>
      <c r="G1183" s="3"/>
      <c r="H1183" s="3"/>
      <c r="I1183" s="3"/>
      <c r="J1183" s="3"/>
      <c r="K1183" s="6"/>
      <c r="L1183" s="6"/>
      <c r="M1183" s="3"/>
      <c r="N1183" s="3"/>
      <c r="O1183" s="3"/>
      <c r="P1183" s="3"/>
      <c r="Q1183" s="3"/>
      <c r="R1183" s="3"/>
      <c r="S1183" s="3"/>
      <c r="T1183" s="3"/>
      <c r="U1183" s="3"/>
      <c r="V1183" s="3"/>
      <c r="W1183" s="3"/>
      <c r="X1183" s="3"/>
    </row>
    <row r="1184" spans="1:24" ht="84.75" customHeight="1">
      <c r="A1184" s="3"/>
      <c r="B1184" s="3"/>
      <c r="C1184" s="3"/>
      <c r="D1184" s="3"/>
      <c r="E1184" s="5"/>
      <c r="F1184" s="3"/>
      <c r="G1184" s="3"/>
      <c r="H1184" s="3"/>
      <c r="I1184" s="3"/>
      <c r="J1184" s="3"/>
      <c r="K1184" s="6"/>
      <c r="L1184" s="6"/>
      <c r="M1184" s="3"/>
      <c r="N1184" s="3"/>
      <c r="O1184" s="3"/>
      <c r="P1184" s="3"/>
      <c r="Q1184" s="3"/>
      <c r="R1184" s="3"/>
      <c r="S1184" s="3"/>
      <c r="T1184" s="3"/>
      <c r="U1184" s="3"/>
      <c r="V1184" s="3"/>
      <c r="W1184" s="3"/>
      <c r="X1184" s="3"/>
    </row>
    <row r="1185" spans="1:24" ht="84.75" customHeight="1">
      <c r="A1185" s="3"/>
      <c r="B1185" s="3"/>
      <c r="C1185" s="3"/>
      <c r="D1185" s="3"/>
      <c r="E1185" s="5"/>
      <c r="F1185" s="3"/>
      <c r="G1185" s="3"/>
      <c r="H1185" s="3"/>
      <c r="I1185" s="3"/>
      <c r="J1185" s="3"/>
      <c r="K1185" s="6"/>
      <c r="L1185" s="6"/>
      <c r="M1185" s="3"/>
      <c r="N1185" s="3"/>
      <c r="O1185" s="3"/>
      <c r="P1185" s="3"/>
      <c r="Q1185" s="3"/>
      <c r="R1185" s="3"/>
      <c r="S1185" s="3"/>
      <c r="T1185" s="3"/>
      <c r="U1185" s="3"/>
      <c r="V1185" s="3"/>
      <c r="W1185" s="3"/>
      <c r="X1185" s="3"/>
    </row>
    <row r="1186" spans="1:24" ht="84.75" customHeight="1">
      <c r="A1186" s="3"/>
      <c r="B1186" s="3"/>
      <c r="C1186" s="3"/>
      <c r="D1186" s="3"/>
      <c r="E1186" s="5"/>
      <c r="F1186" s="3"/>
      <c r="G1186" s="3"/>
      <c r="H1186" s="3"/>
      <c r="I1186" s="3"/>
      <c r="J1186" s="3"/>
      <c r="K1186" s="6"/>
      <c r="L1186" s="6"/>
      <c r="M1186" s="3"/>
      <c r="N1186" s="3"/>
      <c r="O1186" s="3"/>
      <c r="P1186" s="3"/>
      <c r="Q1186" s="3"/>
      <c r="R1186" s="3"/>
      <c r="S1186" s="3"/>
      <c r="T1186" s="3"/>
      <c r="U1186" s="3"/>
      <c r="V1186" s="3"/>
      <c r="W1186" s="3"/>
      <c r="X1186" s="3"/>
    </row>
    <row r="1187" spans="1:24" ht="84.75" customHeight="1">
      <c r="A1187" s="3"/>
      <c r="B1187" s="3"/>
      <c r="C1187" s="3"/>
      <c r="D1187" s="3"/>
      <c r="E1187" s="5"/>
      <c r="F1187" s="3"/>
      <c r="G1187" s="3"/>
      <c r="H1187" s="3"/>
      <c r="I1187" s="3"/>
      <c r="J1187" s="3"/>
      <c r="K1187" s="6"/>
      <c r="L1187" s="6"/>
      <c r="M1187" s="3"/>
      <c r="N1187" s="3"/>
      <c r="O1187" s="3"/>
      <c r="P1187" s="3"/>
      <c r="Q1187" s="3"/>
      <c r="R1187" s="3"/>
      <c r="S1187" s="3"/>
      <c r="T1187" s="3"/>
      <c r="U1187" s="3"/>
      <c r="V1187" s="3"/>
      <c r="W1187" s="3"/>
      <c r="X1187" s="3"/>
    </row>
    <row r="1188" spans="1:24" ht="84.75" customHeight="1">
      <c r="A1188" s="3"/>
      <c r="B1188" s="3"/>
      <c r="C1188" s="3"/>
      <c r="D1188" s="3"/>
      <c r="E1188" s="5"/>
      <c r="F1188" s="3"/>
      <c r="G1188" s="3"/>
      <c r="H1188" s="3"/>
      <c r="I1188" s="3"/>
      <c r="J1188" s="3"/>
      <c r="K1188" s="6"/>
      <c r="L1188" s="6"/>
      <c r="M1188" s="3"/>
      <c r="N1188" s="3"/>
      <c r="O1188" s="3"/>
      <c r="P1188" s="3"/>
      <c r="Q1188" s="3"/>
      <c r="R1188" s="3"/>
      <c r="S1188" s="3"/>
      <c r="T1188" s="3"/>
      <c r="U1188" s="3"/>
      <c r="V1188" s="3"/>
      <c r="W1188" s="3"/>
      <c r="X1188" s="3"/>
    </row>
    <row r="1189" spans="1:24" ht="84.75" customHeight="1">
      <c r="A1189" s="3"/>
      <c r="B1189" s="3"/>
      <c r="C1189" s="3"/>
      <c r="D1189" s="3"/>
      <c r="E1189" s="5"/>
      <c r="F1189" s="3"/>
      <c r="G1189" s="3"/>
      <c r="H1189" s="3"/>
      <c r="I1189" s="3"/>
      <c r="J1189" s="3"/>
      <c r="K1189" s="6"/>
      <c r="L1189" s="6"/>
      <c r="M1189" s="3"/>
      <c r="N1189" s="3"/>
      <c r="O1189" s="3"/>
      <c r="P1189" s="3"/>
      <c r="Q1189" s="3"/>
      <c r="R1189" s="3"/>
      <c r="S1189" s="3"/>
      <c r="T1189" s="3"/>
      <c r="U1189" s="3"/>
      <c r="V1189" s="3"/>
      <c r="W1189" s="3"/>
      <c r="X1189" s="3"/>
    </row>
    <row r="1190" spans="1:24" ht="84.75" customHeight="1">
      <c r="A1190" s="3"/>
      <c r="B1190" s="3"/>
      <c r="C1190" s="3"/>
      <c r="D1190" s="3"/>
      <c r="E1190" s="5"/>
      <c r="F1190" s="3"/>
      <c r="G1190" s="3"/>
      <c r="H1190" s="3"/>
      <c r="I1190" s="3"/>
      <c r="J1190" s="3"/>
      <c r="K1190" s="6"/>
      <c r="L1190" s="6"/>
      <c r="M1190" s="3"/>
      <c r="N1190" s="3"/>
      <c r="O1190" s="3"/>
      <c r="P1190" s="3"/>
      <c r="Q1190" s="3"/>
      <c r="R1190" s="3"/>
      <c r="S1190" s="3"/>
      <c r="T1190" s="3"/>
      <c r="U1190" s="3"/>
      <c r="V1190" s="3"/>
      <c r="W1190" s="3"/>
      <c r="X1190" s="3"/>
    </row>
    <row r="1191" spans="1:24" ht="84.75" customHeight="1">
      <c r="A1191" s="3"/>
      <c r="B1191" s="3"/>
      <c r="C1191" s="3"/>
      <c r="D1191" s="3"/>
      <c r="E1191" s="5"/>
      <c r="F1191" s="3"/>
      <c r="G1191" s="3"/>
      <c r="H1191" s="3"/>
      <c r="I1191" s="3"/>
      <c r="J1191" s="3"/>
      <c r="K1191" s="6"/>
      <c r="L1191" s="6"/>
      <c r="M1191" s="3"/>
      <c r="N1191" s="3"/>
      <c r="O1191" s="3"/>
      <c r="P1191" s="3"/>
      <c r="Q1191" s="3"/>
      <c r="R1191" s="3"/>
      <c r="S1191" s="3"/>
      <c r="T1191" s="3"/>
      <c r="U1191" s="3"/>
      <c r="V1191" s="3"/>
      <c r="W1191" s="3"/>
      <c r="X1191" s="3"/>
    </row>
    <row r="1192" spans="1:24" ht="84.75" customHeight="1">
      <c r="A1192" s="3"/>
      <c r="B1192" s="3"/>
      <c r="C1192" s="3"/>
      <c r="D1192" s="3"/>
      <c r="E1192" s="5"/>
      <c r="F1192" s="3"/>
      <c r="G1192" s="3"/>
      <c r="H1192" s="3"/>
      <c r="I1192" s="3"/>
      <c r="J1192" s="3"/>
      <c r="K1192" s="6"/>
      <c r="L1192" s="6"/>
      <c r="M1192" s="3"/>
      <c r="N1192" s="3"/>
      <c r="O1192" s="3"/>
      <c r="P1192" s="3"/>
      <c r="Q1192" s="3"/>
      <c r="R1192" s="3"/>
      <c r="S1192" s="3"/>
      <c r="T1192" s="3"/>
      <c r="U1192" s="3"/>
      <c r="V1192" s="3"/>
      <c r="W1192" s="3"/>
      <c r="X1192" s="3"/>
    </row>
    <row r="1193" spans="1:24" ht="84.75" customHeight="1">
      <c r="A1193" s="3"/>
      <c r="B1193" s="3"/>
      <c r="C1193" s="3"/>
      <c r="D1193" s="3"/>
      <c r="E1193" s="5"/>
      <c r="F1193" s="3"/>
      <c r="G1193" s="3"/>
      <c r="H1193" s="3"/>
      <c r="I1193" s="3"/>
      <c r="J1193" s="3"/>
      <c r="K1193" s="6"/>
      <c r="L1193" s="6"/>
      <c r="M1193" s="3"/>
      <c r="N1193" s="3"/>
      <c r="O1193" s="3"/>
      <c r="P1193" s="3"/>
      <c r="Q1193" s="3"/>
      <c r="R1193" s="3"/>
      <c r="S1193" s="3"/>
      <c r="T1193" s="3"/>
      <c r="U1193" s="3"/>
      <c r="V1193" s="3"/>
      <c r="W1193" s="3"/>
      <c r="X1193" s="3"/>
    </row>
    <row r="1194" spans="1:24" ht="84.75" customHeight="1">
      <c r="A1194" s="3"/>
      <c r="B1194" s="3"/>
      <c r="C1194" s="3"/>
      <c r="D1194" s="3"/>
      <c r="E1194" s="5"/>
      <c r="F1194" s="3"/>
      <c r="G1194" s="3"/>
      <c r="H1194" s="3"/>
      <c r="I1194" s="3"/>
      <c r="J1194" s="3"/>
      <c r="K1194" s="6"/>
      <c r="L1194" s="6"/>
      <c r="M1194" s="3"/>
      <c r="N1194" s="3"/>
      <c r="O1194" s="3"/>
      <c r="P1194" s="3"/>
      <c r="Q1194" s="3"/>
      <c r="R1194" s="3"/>
      <c r="S1194" s="3"/>
      <c r="T1194" s="3"/>
      <c r="U1194" s="3"/>
      <c r="V1194" s="3"/>
      <c r="W1194" s="3"/>
      <c r="X1194" s="3"/>
    </row>
    <row r="1195" spans="1:24" ht="84.75" customHeight="1">
      <c r="A1195" s="3"/>
      <c r="B1195" s="3"/>
      <c r="C1195" s="3"/>
      <c r="D1195" s="3"/>
      <c r="E1195" s="5"/>
      <c r="F1195" s="3"/>
      <c r="G1195" s="3"/>
      <c r="H1195" s="3"/>
      <c r="I1195" s="3"/>
      <c r="J1195" s="3"/>
      <c r="K1195" s="6"/>
      <c r="L1195" s="6"/>
      <c r="M1195" s="3"/>
      <c r="N1195" s="3"/>
      <c r="O1195" s="3"/>
      <c r="P1195" s="3"/>
      <c r="Q1195" s="3"/>
      <c r="R1195" s="3"/>
      <c r="S1195" s="3"/>
      <c r="T1195" s="3"/>
      <c r="U1195" s="3"/>
      <c r="V1195" s="3"/>
      <c r="W1195" s="3"/>
      <c r="X1195" s="3"/>
    </row>
    <row r="1196" spans="1:24" ht="84.75" customHeight="1">
      <c r="A1196" s="3"/>
      <c r="B1196" s="3"/>
      <c r="C1196" s="3"/>
      <c r="D1196" s="3"/>
      <c r="E1196" s="5"/>
      <c r="F1196" s="3"/>
      <c r="G1196" s="3"/>
      <c r="H1196" s="3"/>
      <c r="I1196" s="3"/>
      <c r="J1196" s="3"/>
      <c r="K1196" s="6"/>
      <c r="L1196" s="6"/>
      <c r="M1196" s="3"/>
      <c r="N1196" s="3"/>
      <c r="O1196" s="3"/>
      <c r="P1196" s="3"/>
      <c r="Q1196" s="3"/>
      <c r="R1196" s="3"/>
      <c r="S1196" s="3"/>
      <c r="T1196" s="3"/>
      <c r="U1196" s="3"/>
      <c r="V1196" s="3"/>
      <c r="W1196" s="3"/>
      <c r="X1196" s="3"/>
    </row>
    <row r="1197" spans="1:24" ht="84.75" customHeight="1">
      <c r="A1197" s="3"/>
      <c r="B1197" s="3"/>
      <c r="C1197" s="3"/>
      <c r="D1197" s="3"/>
      <c r="E1197" s="5"/>
      <c r="F1197" s="3"/>
      <c r="G1197" s="3"/>
      <c r="H1197" s="3"/>
      <c r="I1197" s="3"/>
      <c r="J1197" s="3"/>
      <c r="K1197" s="6"/>
      <c r="L1197" s="6"/>
      <c r="M1197" s="3"/>
      <c r="N1197" s="3"/>
      <c r="O1197" s="3"/>
      <c r="P1197" s="3"/>
      <c r="Q1197" s="3"/>
      <c r="R1197" s="3"/>
      <c r="S1197" s="3"/>
      <c r="T1197" s="3"/>
      <c r="U1197" s="3"/>
      <c r="V1197" s="3"/>
      <c r="W1197" s="3"/>
      <c r="X1197" s="3"/>
    </row>
    <row r="1198" spans="1:24" ht="84.75" customHeight="1">
      <c r="A1198" s="3"/>
      <c r="B1198" s="3"/>
      <c r="C1198" s="3"/>
      <c r="D1198" s="3"/>
      <c r="E1198" s="5"/>
      <c r="F1198" s="3"/>
      <c r="G1198" s="3"/>
      <c r="H1198" s="3"/>
      <c r="I1198" s="3"/>
      <c r="J1198" s="3"/>
      <c r="K1198" s="6"/>
      <c r="L1198" s="6"/>
      <c r="M1198" s="3"/>
      <c r="N1198" s="3"/>
      <c r="O1198" s="3"/>
      <c r="P1198" s="3"/>
      <c r="Q1198" s="3"/>
      <c r="R1198" s="3"/>
      <c r="S1198" s="3"/>
      <c r="T1198" s="3"/>
      <c r="U1198" s="3"/>
      <c r="V1198" s="3"/>
      <c r="W1198" s="3"/>
      <c r="X1198" s="3"/>
    </row>
    <row r="1199" spans="1:24" ht="84.75" customHeight="1">
      <c r="A1199" s="3"/>
      <c r="B1199" s="3"/>
      <c r="C1199" s="3"/>
      <c r="D1199" s="3"/>
      <c r="E1199" s="5"/>
      <c r="F1199" s="3"/>
      <c r="G1199" s="3"/>
      <c r="H1199" s="3"/>
      <c r="I1199" s="3"/>
      <c r="J1199" s="3"/>
      <c r="K1199" s="6"/>
      <c r="L1199" s="6"/>
      <c r="M1199" s="3"/>
      <c r="N1199" s="3"/>
      <c r="O1199" s="3"/>
      <c r="P1199" s="3"/>
      <c r="Q1199" s="3"/>
      <c r="R1199" s="3"/>
      <c r="S1199" s="3"/>
      <c r="T1199" s="3"/>
      <c r="U1199" s="3"/>
      <c r="V1199" s="3"/>
      <c r="W1199" s="3"/>
      <c r="X1199" s="3"/>
    </row>
    <row r="1200" spans="1:24" ht="84.75" customHeight="1">
      <c r="A1200" s="3"/>
      <c r="B1200" s="3"/>
      <c r="C1200" s="3"/>
      <c r="D1200" s="3"/>
      <c r="E1200" s="5"/>
      <c r="F1200" s="3"/>
      <c r="G1200" s="3"/>
      <c r="H1200" s="3"/>
      <c r="I1200" s="3"/>
      <c r="J1200" s="3"/>
      <c r="K1200" s="6"/>
      <c r="L1200" s="6"/>
      <c r="M1200" s="3"/>
      <c r="N1200" s="3"/>
      <c r="O1200" s="3"/>
      <c r="P1200" s="3"/>
      <c r="Q1200" s="3"/>
      <c r="R1200" s="3"/>
      <c r="S1200" s="3"/>
      <c r="T1200" s="3"/>
      <c r="U1200" s="3"/>
      <c r="V1200" s="3"/>
      <c r="W1200" s="3"/>
      <c r="X1200" s="3"/>
    </row>
    <row r="1201" spans="1:24" ht="84.75" customHeight="1">
      <c r="A1201" s="3"/>
      <c r="B1201" s="3"/>
      <c r="C1201" s="3"/>
      <c r="D1201" s="3"/>
      <c r="E1201" s="5"/>
      <c r="F1201" s="3"/>
      <c r="G1201" s="3"/>
      <c r="H1201" s="3"/>
      <c r="I1201" s="3"/>
      <c r="J1201" s="3"/>
      <c r="K1201" s="6"/>
      <c r="L1201" s="6"/>
      <c r="M1201" s="3"/>
      <c r="N1201" s="3"/>
      <c r="O1201" s="3"/>
      <c r="P1201" s="3"/>
      <c r="Q1201" s="3"/>
      <c r="R1201" s="3"/>
      <c r="S1201" s="3"/>
      <c r="T1201" s="3"/>
      <c r="U1201" s="3"/>
      <c r="V1201" s="3"/>
      <c r="W1201" s="3"/>
      <c r="X1201" s="3"/>
    </row>
    <row r="1202" spans="1:24" ht="84.75" customHeight="1">
      <c r="A1202" s="3"/>
      <c r="B1202" s="3"/>
      <c r="C1202" s="3"/>
      <c r="D1202" s="3"/>
      <c r="E1202" s="5"/>
      <c r="F1202" s="3"/>
      <c r="G1202" s="3"/>
      <c r="H1202" s="3"/>
      <c r="I1202" s="3"/>
      <c r="J1202" s="3"/>
      <c r="K1202" s="6"/>
      <c r="L1202" s="6"/>
      <c r="M1202" s="3"/>
      <c r="N1202" s="3"/>
      <c r="O1202" s="3"/>
      <c r="P1202" s="3"/>
      <c r="Q1202" s="3"/>
      <c r="R1202" s="3"/>
      <c r="S1202" s="3"/>
      <c r="T1202" s="3"/>
      <c r="U1202" s="3"/>
      <c r="V1202" s="3"/>
      <c r="W1202" s="3"/>
      <c r="X1202" s="3"/>
    </row>
    <row r="1203" spans="1:24" ht="84.75" customHeight="1">
      <c r="A1203" s="3"/>
      <c r="B1203" s="3"/>
      <c r="C1203" s="3"/>
      <c r="D1203" s="3"/>
      <c r="E1203" s="5"/>
      <c r="F1203" s="3"/>
      <c r="G1203" s="3"/>
      <c r="H1203" s="3"/>
      <c r="I1203" s="3"/>
      <c r="J1203" s="3"/>
      <c r="K1203" s="6"/>
      <c r="L1203" s="6"/>
      <c r="M1203" s="3"/>
      <c r="N1203" s="3"/>
      <c r="O1203" s="3"/>
      <c r="P1203" s="3"/>
      <c r="Q1203" s="3"/>
      <c r="R1203" s="3"/>
      <c r="S1203" s="3"/>
      <c r="T1203" s="3"/>
      <c r="U1203" s="3"/>
      <c r="V1203" s="3"/>
      <c r="W1203" s="3"/>
      <c r="X1203" s="3"/>
    </row>
    <row r="1204" spans="1:24" ht="84.75" customHeight="1">
      <c r="A1204" s="3"/>
      <c r="B1204" s="3"/>
      <c r="C1204" s="3"/>
      <c r="D1204" s="3"/>
      <c r="E1204" s="5"/>
      <c r="F1204" s="3"/>
      <c r="G1204" s="3"/>
      <c r="H1204" s="3"/>
      <c r="I1204" s="3"/>
      <c r="J1204" s="3"/>
      <c r="K1204" s="6"/>
      <c r="L1204" s="6"/>
      <c r="M1204" s="3"/>
      <c r="N1204" s="3"/>
      <c r="O1204" s="3"/>
      <c r="P1204" s="3"/>
      <c r="Q1204" s="3"/>
      <c r="R1204" s="3"/>
      <c r="S1204" s="3"/>
      <c r="T1204" s="3"/>
      <c r="U1204" s="3"/>
      <c r="V1204" s="3"/>
      <c r="W1204" s="3"/>
      <c r="X1204" s="3"/>
    </row>
    <row r="1205" spans="1:24" ht="84.75" customHeight="1">
      <c r="A1205" s="3"/>
      <c r="B1205" s="3"/>
      <c r="C1205" s="3"/>
      <c r="D1205" s="3"/>
      <c r="E1205" s="5"/>
      <c r="F1205" s="3"/>
      <c r="G1205" s="3"/>
      <c r="H1205" s="3"/>
      <c r="I1205" s="3"/>
      <c r="J1205" s="3"/>
      <c r="K1205" s="6"/>
      <c r="L1205" s="6"/>
      <c r="M1205" s="3"/>
      <c r="N1205" s="3"/>
      <c r="O1205" s="3"/>
      <c r="P1205" s="3"/>
      <c r="Q1205" s="3"/>
      <c r="R1205" s="3"/>
      <c r="S1205" s="3"/>
      <c r="T1205" s="3"/>
      <c r="U1205" s="3"/>
      <c r="V1205" s="3"/>
      <c r="W1205" s="3"/>
      <c r="X1205" s="3"/>
    </row>
    <row r="1206" spans="1:24" ht="84.75" customHeight="1">
      <c r="A1206" s="3"/>
      <c r="B1206" s="3"/>
      <c r="C1206" s="3"/>
      <c r="D1206" s="3"/>
      <c r="E1206" s="5"/>
      <c r="F1206" s="3"/>
      <c r="G1206" s="3"/>
      <c r="H1206" s="3"/>
      <c r="I1206" s="3"/>
      <c r="J1206" s="3"/>
      <c r="K1206" s="6"/>
      <c r="L1206" s="6"/>
      <c r="M1206" s="3"/>
      <c r="N1206" s="3"/>
      <c r="O1206" s="3"/>
      <c r="P1206" s="3"/>
      <c r="Q1206" s="3"/>
      <c r="R1206" s="3"/>
      <c r="S1206" s="3"/>
      <c r="T1206" s="3"/>
      <c r="U1206" s="3"/>
      <c r="V1206" s="3"/>
      <c r="W1206" s="3"/>
      <c r="X1206" s="3"/>
    </row>
    <row r="1207" spans="1:24" ht="84.75" customHeight="1">
      <c r="A1207" s="3"/>
      <c r="B1207" s="3"/>
      <c r="C1207" s="3"/>
      <c r="D1207" s="3"/>
      <c r="E1207" s="5"/>
      <c r="F1207" s="3"/>
      <c r="G1207" s="3"/>
      <c r="H1207" s="3"/>
      <c r="I1207" s="3"/>
      <c r="J1207" s="3"/>
      <c r="K1207" s="6"/>
      <c r="L1207" s="6"/>
      <c r="M1207" s="3"/>
      <c r="N1207" s="3"/>
      <c r="O1207" s="3"/>
      <c r="P1207" s="3"/>
      <c r="Q1207" s="3"/>
      <c r="R1207" s="3"/>
      <c r="S1207" s="3"/>
      <c r="T1207" s="3"/>
      <c r="U1207" s="3"/>
      <c r="V1207" s="3"/>
      <c r="W1207" s="3"/>
      <c r="X1207" s="3"/>
    </row>
    <row r="1208" spans="1:24" ht="84.75" customHeight="1">
      <c r="A1208" s="3"/>
      <c r="B1208" s="3"/>
      <c r="C1208" s="3"/>
      <c r="D1208" s="3"/>
      <c r="E1208" s="5"/>
      <c r="F1208" s="3"/>
      <c r="G1208" s="3"/>
      <c r="H1208" s="3"/>
      <c r="I1208" s="3"/>
      <c r="J1208" s="3"/>
      <c r="K1208" s="6"/>
      <c r="L1208" s="6"/>
      <c r="M1208" s="3"/>
      <c r="N1208" s="3"/>
      <c r="O1208" s="3"/>
      <c r="P1208" s="3"/>
      <c r="Q1208" s="3"/>
      <c r="R1208" s="3"/>
      <c r="S1208" s="3"/>
      <c r="T1208" s="3"/>
      <c r="U1208" s="3"/>
      <c r="V1208" s="3"/>
      <c r="W1208" s="3"/>
      <c r="X1208" s="3"/>
    </row>
    <row r="1209" spans="1:24" ht="84.75" customHeight="1">
      <c r="A1209" s="3"/>
      <c r="B1209" s="3"/>
      <c r="C1209" s="3"/>
      <c r="D1209" s="3"/>
      <c r="E1209" s="5"/>
      <c r="F1209" s="3"/>
      <c r="G1209" s="3"/>
      <c r="H1209" s="3"/>
      <c r="I1209" s="3"/>
      <c r="J1209" s="3"/>
      <c r="K1209" s="6"/>
      <c r="L1209" s="6"/>
      <c r="M1209" s="3"/>
      <c r="N1209" s="3"/>
      <c r="O1209" s="3"/>
      <c r="P1209" s="3"/>
      <c r="Q1209" s="3"/>
      <c r="R1209" s="3"/>
      <c r="S1209" s="3"/>
      <c r="T1209" s="3"/>
      <c r="U1209" s="3"/>
      <c r="V1209" s="3"/>
      <c r="W1209" s="3"/>
      <c r="X1209" s="3"/>
    </row>
    <row r="1210" spans="1:24" ht="84.75" customHeight="1">
      <c r="A1210" s="3"/>
      <c r="B1210" s="3"/>
      <c r="C1210" s="3"/>
      <c r="D1210" s="3"/>
      <c r="E1210" s="5"/>
      <c r="F1210" s="3"/>
      <c r="G1210" s="3"/>
      <c r="H1210" s="3"/>
      <c r="I1210" s="3"/>
      <c r="J1210" s="3"/>
      <c r="K1210" s="6"/>
      <c r="L1210" s="6"/>
      <c r="M1210" s="3"/>
      <c r="N1210" s="3"/>
      <c r="O1210" s="3"/>
      <c r="P1210" s="3"/>
      <c r="Q1210" s="3"/>
      <c r="R1210" s="3"/>
      <c r="S1210" s="3"/>
      <c r="T1210" s="3"/>
      <c r="U1210" s="3"/>
      <c r="V1210" s="3"/>
      <c r="W1210" s="3"/>
      <c r="X1210" s="3"/>
    </row>
    <row r="1211" spans="1:24" ht="84.75" customHeight="1">
      <c r="A1211" s="3"/>
      <c r="B1211" s="3"/>
      <c r="C1211" s="3"/>
      <c r="D1211" s="3"/>
      <c r="E1211" s="5"/>
      <c r="F1211" s="3"/>
      <c r="G1211" s="3"/>
      <c r="H1211" s="3"/>
      <c r="I1211" s="3"/>
      <c r="J1211" s="3"/>
      <c r="K1211" s="6"/>
      <c r="L1211" s="6"/>
      <c r="M1211" s="3"/>
      <c r="N1211" s="3"/>
      <c r="O1211" s="3"/>
      <c r="P1211" s="3"/>
      <c r="Q1211" s="3"/>
      <c r="R1211" s="3"/>
      <c r="S1211" s="3"/>
      <c r="T1211" s="3"/>
      <c r="U1211" s="3"/>
      <c r="V1211" s="3"/>
      <c r="W1211" s="3"/>
      <c r="X1211" s="3"/>
    </row>
    <row r="1212" spans="1:24" ht="84.75" customHeight="1">
      <c r="A1212" s="3"/>
      <c r="B1212" s="3"/>
      <c r="C1212" s="3"/>
      <c r="D1212" s="3"/>
      <c r="E1212" s="5"/>
      <c r="F1212" s="3"/>
      <c r="G1212" s="3"/>
      <c r="H1212" s="3"/>
      <c r="I1212" s="3"/>
      <c r="J1212" s="3"/>
      <c r="K1212" s="6"/>
      <c r="L1212" s="6"/>
      <c r="M1212" s="3"/>
      <c r="N1212" s="3"/>
      <c r="O1212" s="3"/>
      <c r="P1212" s="3"/>
      <c r="Q1212" s="3"/>
      <c r="R1212" s="3"/>
      <c r="S1212" s="3"/>
      <c r="T1212" s="3"/>
      <c r="U1212" s="3"/>
      <c r="V1212" s="3"/>
      <c r="W1212" s="3"/>
      <c r="X1212" s="3"/>
    </row>
    <row r="1213" spans="1:24" ht="84.75" customHeight="1">
      <c r="A1213" s="3"/>
      <c r="B1213" s="3"/>
      <c r="C1213" s="3"/>
      <c r="D1213" s="3"/>
      <c r="E1213" s="5"/>
      <c r="F1213" s="3"/>
      <c r="G1213" s="3"/>
      <c r="H1213" s="3"/>
      <c r="I1213" s="3"/>
      <c r="J1213" s="3"/>
      <c r="K1213" s="6"/>
      <c r="L1213" s="6"/>
      <c r="M1213" s="3"/>
      <c r="N1213" s="3"/>
      <c r="O1213" s="3"/>
      <c r="P1213" s="3"/>
      <c r="Q1213" s="3"/>
      <c r="R1213" s="3"/>
      <c r="S1213" s="3"/>
      <c r="T1213" s="3"/>
      <c r="U1213" s="3"/>
      <c r="V1213" s="3"/>
      <c r="W1213" s="3"/>
      <c r="X1213" s="3"/>
    </row>
    <row r="1214" spans="1:24" ht="84.75" customHeight="1">
      <c r="A1214" s="3"/>
      <c r="B1214" s="3"/>
      <c r="C1214" s="3"/>
      <c r="D1214" s="3"/>
      <c r="E1214" s="5"/>
      <c r="F1214" s="3"/>
      <c r="G1214" s="3"/>
      <c r="H1214" s="3"/>
      <c r="I1214" s="3"/>
      <c r="J1214" s="3"/>
      <c r="K1214" s="6"/>
      <c r="L1214" s="6"/>
      <c r="M1214" s="3"/>
      <c r="N1214" s="3"/>
      <c r="O1214" s="3"/>
      <c r="P1214" s="3"/>
      <c r="Q1214" s="3"/>
      <c r="R1214" s="3"/>
      <c r="S1214" s="3"/>
      <c r="T1214" s="3"/>
      <c r="U1214" s="3"/>
      <c r="V1214" s="3"/>
      <c r="W1214" s="3"/>
      <c r="X1214" s="3"/>
    </row>
    <row r="1215" spans="1:24" ht="84.75" customHeight="1">
      <c r="A1215" s="3"/>
      <c r="B1215" s="3"/>
      <c r="C1215" s="3"/>
      <c r="D1215" s="3"/>
      <c r="E1215" s="5"/>
      <c r="F1215" s="3"/>
      <c r="G1215" s="3"/>
      <c r="H1215" s="3"/>
      <c r="I1215" s="3"/>
      <c r="J1215" s="3"/>
      <c r="K1215" s="6"/>
      <c r="L1215" s="6"/>
      <c r="M1215" s="3"/>
      <c r="N1215" s="3"/>
      <c r="O1215" s="3"/>
      <c r="P1215" s="3"/>
      <c r="Q1215" s="3"/>
      <c r="R1215" s="3"/>
      <c r="S1215" s="3"/>
      <c r="T1215" s="3"/>
      <c r="U1215" s="3"/>
      <c r="V1215" s="3"/>
      <c r="W1215" s="3"/>
      <c r="X1215" s="3"/>
    </row>
    <row r="1216" spans="1:24" ht="84.75" customHeight="1">
      <c r="A1216" s="3"/>
      <c r="B1216" s="3"/>
      <c r="C1216" s="3"/>
      <c r="D1216" s="3"/>
      <c r="E1216" s="5"/>
      <c r="F1216" s="3"/>
      <c r="G1216" s="3"/>
      <c r="H1216" s="3"/>
      <c r="I1216" s="3"/>
      <c r="J1216" s="3"/>
      <c r="K1216" s="6"/>
      <c r="L1216" s="6"/>
      <c r="M1216" s="3"/>
      <c r="N1216" s="3"/>
      <c r="O1216" s="3"/>
      <c r="P1216" s="3"/>
      <c r="Q1216" s="3"/>
      <c r="R1216" s="3"/>
      <c r="S1216" s="3"/>
      <c r="T1216" s="3"/>
      <c r="U1216" s="3"/>
      <c r="V1216" s="3"/>
      <c r="W1216" s="3"/>
      <c r="X1216" s="3"/>
    </row>
    <row r="1217" spans="1:24" ht="84.75" customHeight="1">
      <c r="A1217" s="3"/>
      <c r="B1217" s="3"/>
      <c r="C1217" s="3"/>
      <c r="D1217" s="3"/>
      <c r="E1217" s="5"/>
      <c r="F1217" s="3"/>
      <c r="G1217" s="3"/>
      <c r="H1217" s="3"/>
      <c r="I1217" s="3"/>
      <c r="J1217" s="3"/>
      <c r="K1217" s="6"/>
      <c r="L1217" s="6"/>
      <c r="M1217" s="3"/>
      <c r="N1217" s="3"/>
      <c r="O1217" s="3"/>
      <c r="P1217" s="3"/>
      <c r="Q1217" s="3"/>
      <c r="R1217" s="3"/>
      <c r="S1217" s="3"/>
      <c r="T1217" s="3"/>
      <c r="U1217" s="3"/>
      <c r="V1217" s="3"/>
      <c r="W1217" s="3"/>
      <c r="X1217" s="3"/>
    </row>
    <row r="1218" spans="1:24" ht="84.75" customHeight="1">
      <c r="A1218" s="3"/>
      <c r="B1218" s="3"/>
      <c r="C1218" s="3"/>
      <c r="D1218" s="3"/>
      <c r="E1218" s="5"/>
      <c r="F1218" s="3"/>
      <c r="G1218" s="3"/>
      <c r="H1218" s="3"/>
      <c r="I1218" s="3"/>
      <c r="J1218" s="3"/>
      <c r="K1218" s="6"/>
      <c r="L1218" s="6"/>
      <c r="M1218" s="3"/>
      <c r="N1218" s="3"/>
      <c r="O1218" s="3"/>
      <c r="P1218" s="3"/>
      <c r="Q1218" s="3"/>
      <c r="R1218" s="3"/>
      <c r="S1218" s="3"/>
      <c r="T1218" s="3"/>
      <c r="U1218" s="3"/>
      <c r="V1218" s="3"/>
      <c r="W1218" s="3"/>
      <c r="X1218" s="3"/>
    </row>
    <row r="1219" spans="1:24" ht="84.75" customHeight="1">
      <c r="A1219" s="3"/>
      <c r="B1219" s="3"/>
      <c r="C1219" s="3"/>
      <c r="D1219" s="3"/>
      <c r="E1219" s="5"/>
      <c r="F1219" s="3"/>
      <c r="G1219" s="3"/>
      <c r="H1219" s="3"/>
      <c r="I1219" s="3"/>
      <c r="J1219" s="3"/>
      <c r="K1219" s="6"/>
      <c r="L1219" s="6"/>
      <c r="M1219" s="3"/>
      <c r="N1219" s="3"/>
      <c r="O1219" s="3"/>
      <c r="P1219" s="3"/>
      <c r="Q1219" s="3"/>
      <c r="R1219" s="3"/>
      <c r="S1219" s="3"/>
      <c r="T1219" s="3"/>
      <c r="U1219" s="3"/>
      <c r="V1219" s="3"/>
      <c r="W1219" s="3"/>
      <c r="X1219" s="3"/>
    </row>
    <row r="1220" spans="1:24" ht="15" customHeight="1">
      <c r="A1220" s="3"/>
      <c r="B1220" s="3"/>
    </row>
  </sheetData>
  <autoFilter ref="A2:P2" xr:uid="{00000000-0009-0000-0000-000000000000}">
    <sortState xmlns:xlrd2="http://schemas.microsoft.com/office/spreadsheetml/2017/richdata2" ref="A2:P3">
      <sortCondition ref="B2"/>
    </sortState>
  </autoFilter>
  <sortState xmlns:xlrd2="http://schemas.microsoft.com/office/spreadsheetml/2017/richdata2" ref="A3:P583">
    <sortCondition ref="F3:F583"/>
  </sortState>
  <mergeCells count="1">
    <mergeCell ref="A1:P1"/>
  </mergeCells>
  <dataValidations count="2">
    <dataValidation type="list" allowBlank="1" showErrorMessage="1" sqref="M619:N742 I619:I742" xr:uid="{00000000-0002-0000-0000-000000000000}">
      <formula1>#REF!</formula1>
    </dataValidation>
    <dataValidation type="list" allowBlank="1" showInputMessage="1" showErrorMessage="1" sqref="M196:M199 N196:N197 I171:I181" xr:uid="{00000000-0002-0000-0000-000001000000}">
      <formula1>#REF!</formula1>
    </dataValidation>
  </dataValidations>
  <pageMargins left="0.23622047244094491" right="0.23622047244094491" top="0.98425196850393704" bottom="0.55118110236220474"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Licitaciones y artísticos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dc:creator>
  <cp:lastModifiedBy>Montserrat Sedeño Segovia</cp:lastModifiedBy>
  <dcterms:created xsi:type="dcterms:W3CDTF">2020-05-18T19:38:22Z</dcterms:created>
  <dcterms:modified xsi:type="dcterms:W3CDTF">2021-01-27T08:26:47Z</dcterms:modified>
</cp:coreProperties>
</file>